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2855"/>
  </bookViews>
  <sheets>
    <sheet name="ΠΡΟΥΠΟΛΟΓΙΣΜΟΣ" sheetId="1" r:id="rId1"/>
    <sheet name="ΤΙΜΟΛΟΓΙΟ" sheetId="2" r:id="rId2"/>
    <sheet name="ΤΕΚΜΗΡΙΩΜΕΝΟ" sheetId="3" r:id="rId3"/>
  </sheets>
  <definedNames>
    <definedName name="_xlnm._FilterDatabase" localSheetId="0" hidden="1">ΠΡΟΥΠΟΛΟΓΙΣΜΟΣ!$B$13:$F$129</definedName>
    <definedName name="_xlnm._FilterDatabase" localSheetId="1" hidden="1">ΤΙΜΟΛΟΓΙΟ!$A$13:$G$616</definedName>
    <definedName name="_xlnm.Print_Titles" localSheetId="0">ΠΡΟΥΠΟΛΟΓΙΣΜΟΣ!$13:$13</definedName>
  </definedNames>
  <calcPr calcId="145621"/>
</workbook>
</file>

<file path=xl/calcChain.xml><?xml version="1.0" encoding="utf-8"?>
<calcChain xmlns="http://schemas.openxmlformats.org/spreadsheetml/2006/main">
  <c r="G6" i="3" l="1"/>
  <c r="F6" i="3" s="1"/>
  <c r="G9" i="3"/>
  <c r="F9" i="3" s="1"/>
  <c r="G10" i="3"/>
  <c r="F10" i="3" s="1"/>
  <c r="G14" i="3"/>
  <c r="F14" i="3" s="1"/>
  <c r="G17" i="3"/>
  <c r="F17" i="3" s="1"/>
  <c r="G18" i="3"/>
  <c r="F18" i="3" s="1"/>
  <c r="G22" i="3"/>
  <c r="F22" i="3" s="1"/>
  <c r="G25" i="3"/>
  <c r="F25" i="3" s="1"/>
  <c r="G26" i="3"/>
  <c r="F26" i="3" s="1"/>
  <c r="G30" i="3"/>
  <c r="F30" i="3" s="1"/>
  <c r="G33" i="3"/>
  <c r="F33" i="3" s="1"/>
  <c r="G34" i="3"/>
  <c r="F34" i="3" s="1"/>
  <c r="G38" i="3"/>
  <c r="F38" i="3" s="1"/>
  <c r="G41" i="3"/>
  <c r="F41" i="3" s="1"/>
  <c r="G42" i="3"/>
  <c r="F42" i="3" s="1"/>
  <c r="G46" i="3"/>
  <c r="F46" i="3" s="1"/>
  <c r="G49" i="3"/>
  <c r="F49" i="3" s="1"/>
  <c r="G50" i="3"/>
  <c r="F50" i="3" s="1"/>
  <c r="G54" i="3"/>
  <c r="F54" i="3" s="1"/>
  <c r="G57" i="3"/>
  <c r="F57" i="3" s="1"/>
  <c r="G58" i="3"/>
  <c r="F58" i="3" s="1"/>
  <c r="G62" i="3"/>
  <c r="F62" i="3" s="1"/>
  <c r="G65" i="3"/>
  <c r="F65" i="3" s="1"/>
  <c r="G66" i="3"/>
  <c r="F66" i="3" s="1"/>
  <c r="G70" i="3"/>
  <c r="F70" i="3" s="1"/>
  <c r="G73" i="3"/>
  <c r="F73" i="3" s="1"/>
  <c r="G74" i="3"/>
  <c r="F74" i="3" s="1"/>
  <c r="G78" i="3"/>
  <c r="F78" i="3" s="1"/>
  <c r="G81" i="3"/>
  <c r="F81" i="3" s="1"/>
  <c r="G82" i="3"/>
  <c r="F82" i="3" s="1"/>
  <c r="G86" i="3"/>
  <c r="F86" i="3" s="1"/>
  <c r="G89" i="3"/>
  <c r="F89" i="3" s="1"/>
  <c r="G90" i="3"/>
  <c r="F90" i="3" s="1"/>
  <c r="G94" i="3"/>
  <c r="F94" i="3" s="1"/>
  <c r="G97" i="3"/>
  <c r="F97" i="3" s="1"/>
  <c r="G98" i="3"/>
  <c r="F98" i="3" s="1"/>
  <c r="G102" i="3"/>
  <c r="F102" i="3" s="1"/>
  <c r="G105" i="3"/>
  <c r="F105" i="3" s="1"/>
  <c r="G106" i="3"/>
  <c r="F106" i="3" s="1"/>
  <c r="G110" i="3"/>
  <c r="F110" i="3" s="1"/>
  <c r="G113" i="3"/>
  <c r="F113" i="3" s="1"/>
  <c r="G114" i="3"/>
  <c r="F114" i="3" s="1"/>
  <c r="E114" i="3"/>
  <c r="E113" i="3"/>
  <c r="E112" i="3"/>
  <c r="G112" i="3" s="1"/>
  <c r="F112" i="3" s="1"/>
  <c r="E111" i="3"/>
  <c r="G111" i="3" s="1"/>
  <c r="F111" i="3" s="1"/>
  <c r="E110" i="3"/>
  <c r="E109" i="3"/>
  <c r="G109" i="3" s="1"/>
  <c r="F109" i="3" s="1"/>
  <c r="E108" i="3"/>
  <c r="G108" i="3" s="1"/>
  <c r="F108" i="3" s="1"/>
  <c r="E107" i="3"/>
  <c r="G107" i="3" s="1"/>
  <c r="F107" i="3" s="1"/>
  <c r="E106" i="3"/>
  <c r="E105" i="3"/>
  <c r="E104" i="3"/>
  <c r="G104" i="3" s="1"/>
  <c r="F104" i="3" s="1"/>
  <c r="E103" i="3"/>
  <c r="G103" i="3" s="1"/>
  <c r="F103" i="3" s="1"/>
  <c r="E102" i="3"/>
  <c r="E101" i="3"/>
  <c r="G101" i="3" s="1"/>
  <c r="F101" i="3" s="1"/>
  <c r="E100" i="3"/>
  <c r="G100" i="3" s="1"/>
  <c r="F100" i="3" s="1"/>
  <c r="E99" i="3"/>
  <c r="G99" i="3" s="1"/>
  <c r="F99" i="3" s="1"/>
  <c r="E98" i="3"/>
  <c r="E97" i="3"/>
  <c r="E96" i="3"/>
  <c r="G96" i="3" s="1"/>
  <c r="F96" i="3" s="1"/>
  <c r="E95" i="3"/>
  <c r="G95" i="3" s="1"/>
  <c r="F95" i="3" s="1"/>
  <c r="E94" i="3"/>
  <c r="E93" i="3"/>
  <c r="G93" i="3" s="1"/>
  <c r="F93" i="3" s="1"/>
  <c r="E92" i="3"/>
  <c r="G92" i="3" s="1"/>
  <c r="F92" i="3" s="1"/>
  <c r="E91" i="3"/>
  <c r="G91" i="3" s="1"/>
  <c r="F91" i="3" s="1"/>
  <c r="E90" i="3"/>
  <c r="E89" i="3"/>
  <c r="E88" i="3"/>
  <c r="G88" i="3" s="1"/>
  <c r="F88" i="3" s="1"/>
  <c r="E87" i="3"/>
  <c r="G87" i="3" s="1"/>
  <c r="F87" i="3" s="1"/>
  <c r="E86" i="3"/>
  <c r="E85" i="3"/>
  <c r="G85" i="3" s="1"/>
  <c r="F85" i="3" s="1"/>
  <c r="E84" i="3"/>
  <c r="G84" i="3" s="1"/>
  <c r="F84" i="3" s="1"/>
  <c r="E83" i="3"/>
  <c r="G83" i="3" s="1"/>
  <c r="F83" i="3" s="1"/>
  <c r="E82" i="3"/>
  <c r="E81" i="3"/>
  <c r="E80" i="3"/>
  <c r="G80" i="3" s="1"/>
  <c r="F80" i="3" s="1"/>
  <c r="E79" i="3"/>
  <c r="G79" i="3" s="1"/>
  <c r="F79" i="3" s="1"/>
  <c r="E78" i="3"/>
  <c r="E77" i="3"/>
  <c r="G77" i="3" s="1"/>
  <c r="F77" i="3" s="1"/>
  <c r="E76" i="3"/>
  <c r="G76" i="3" s="1"/>
  <c r="F76" i="3" s="1"/>
  <c r="E75" i="3"/>
  <c r="G75" i="3" s="1"/>
  <c r="F75" i="3" s="1"/>
  <c r="E74" i="3"/>
  <c r="E73" i="3"/>
  <c r="E72" i="3"/>
  <c r="G72" i="3" s="1"/>
  <c r="F72" i="3" s="1"/>
  <c r="E71" i="3"/>
  <c r="G71" i="3" s="1"/>
  <c r="F71" i="3" s="1"/>
  <c r="E70" i="3"/>
  <c r="E69" i="3"/>
  <c r="G69" i="3" s="1"/>
  <c r="F69" i="3" s="1"/>
  <c r="E68" i="3"/>
  <c r="G68" i="3" s="1"/>
  <c r="F68" i="3" s="1"/>
  <c r="E67" i="3"/>
  <c r="G67" i="3" s="1"/>
  <c r="F67" i="3" s="1"/>
  <c r="E66" i="3"/>
  <c r="E65" i="3"/>
  <c r="E64" i="3"/>
  <c r="G64" i="3" s="1"/>
  <c r="F64" i="3" s="1"/>
  <c r="E63" i="3"/>
  <c r="G63" i="3" s="1"/>
  <c r="F63" i="3" s="1"/>
  <c r="E62" i="3"/>
  <c r="E61" i="3"/>
  <c r="G61" i="3" s="1"/>
  <c r="F61" i="3" s="1"/>
  <c r="E60" i="3"/>
  <c r="G60" i="3" s="1"/>
  <c r="F60" i="3" s="1"/>
  <c r="E59" i="3"/>
  <c r="G59" i="3" s="1"/>
  <c r="F59" i="3" s="1"/>
  <c r="E58" i="3"/>
  <c r="E57" i="3"/>
  <c r="E56" i="3"/>
  <c r="G56" i="3" s="1"/>
  <c r="F56" i="3" s="1"/>
  <c r="E55" i="3"/>
  <c r="G55" i="3" s="1"/>
  <c r="F55" i="3" s="1"/>
  <c r="E54" i="3"/>
  <c r="E53" i="3"/>
  <c r="G53" i="3" s="1"/>
  <c r="F53" i="3" s="1"/>
  <c r="E52" i="3"/>
  <c r="G52" i="3" s="1"/>
  <c r="F52" i="3" s="1"/>
  <c r="E51" i="3"/>
  <c r="G51" i="3" s="1"/>
  <c r="F51" i="3" s="1"/>
  <c r="E50" i="3"/>
  <c r="E49" i="3"/>
  <c r="E48" i="3"/>
  <c r="G48" i="3" s="1"/>
  <c r="F48" i="3" s="1"/>
  <c r="E47" i="3"/>
  <c r="G47" i="3" s="1"/>
  <c r="F47" i="3" s="1"/>
  <c r="E46" i="3"/>
  <c r="E45" i="3"/>
  <c r="G45" i="3" s="1"/>
  <c r="F45" i="3" s="1"/>
  <c r="E44" i="3"/>
  <c r="G44" i="3" s="1"/>
  <c r="F44" i="3" s="1"/>
  <c r="E43" i="3"/>
  <c r="G43" i="3" s="1"/>
  <c r="F43" i="3" s="1"/>
  <c r="E42" i="3"/>
  <c r="E41" i="3"/>
  <c r="E40" i="3"/>
  <c r="G40" i="3" s="1"/>
  <c r="F40" i="3" s="1"/>
  <c r="E39" i="3"/>
  <c r="G39" i="3" s="1"/>
  <c r="F39" i="3" s="1"/>
  <c r="E38" i="3"/>
  <c r="E37" i="3"/>
  <c r="G37" i="3" s="1"/>
  <c r="F37" i="3" s="1"/>
  <c r="E36" i="3"/>
  <c r="G36" i="3" s="1"/>
  <c r="F36" i="3" s="1"/>
  <c r="E35" i="3"/>
  <c r="G35" i="3" s="1"/>
  <c r="F35" i="3" s="1"/>
  <c r="E34" i="3"/>
  <c r="E33" i="3"/>
  <c r="E32" i="3"/>
  <c r="G32" i="3" s="1"/>
  <c r="F32" i="3" s="1"/>
  <c r="E31" i="3"/>
  <c r="G31" i="3" s="1"/>
  <c r="F31" i="3" s="1"/>
  <c r="E30" i="3"/>
  <c r="E29" i="3"/>
  <c r="G29" i="3" s="1"/>
  <c r="F29" i="3" s="1"/>
  <c r="E28" i="3"/>
  <c r="G28" i="3" s="1"/>
  <c r="F28" i="3" s="1"/>
  <c r="E27" i="3"/>
  <c r="G27" i="3" s="1"/>
  <c r="F27" i="3" s="1"/>
  <c r="E26" i="3"/>
  <c r="E25" i="3"/>
  <c r="E24" i="3"/>
  <c r="G24" i="3" s="1"/>
  <c r="F24" i="3" s="1"/>
  <c r="E23" i="3"/>
  <c r="G23" i="3" s="1"/>
  <c r="F23" i="3" s="1"/>
  <c r="E22" i="3"/>
  <c r="E21" i="3"/>
  <c r="G21" i="3" s="1"/>
  <c r="F21" i="3" s="1"/>
  <c r="E20" i="3"/>
  <c r="G20" i="3" s="1"/>
  <c r="F20" i="3" s="1"/>
  <c r="E19" i="3"/>
  <c r="G19" i="3" s="1"/>
  <c r="F19" i="3" s="1"/>
  <c r="E18" i="3"/>
  <c r="E17" i="3"/>
  <c r="E16" i="3"/>
  <c r="G16" i="3" s="1"/>
  <c r="F16" i="3" s="1"/>
  <c r="E15" i="3"/>
  <c r="G15" i="3" s="1"/>
  <c r="F15" i="3" s="1"/>
  <c r="E14" i="3"/>
  <c r="E13" i="3"/>
  <c r="G13" i="3" s="1"/>
  <c r="F13" i="3" s="1"/>
  <c r="E12" i="3"/>
  <c r="G12" i="3" s="1"/>
  <c r="F12" i="3" s="1"/>
  <c r="E11" i="3"/>
  <c r="G11" i="3" s="1"/>
  <c r="F11" i="3" s="1"/>
  <c r="E10" i="3"/>
  <c r="E9" i="3"/>
  <c r="E8" i="3"/>
  <c r="G8" i="3" s="1"/>
  <c r="F8" i="3" s="1"/>
  <c r="E7" i="3"/>
  <c r="G7" i="3" s="1"/>
  <c r="F7" i="3" s="1"/>
  <c r="E6" i="3"/>
  <c r="E5" i="3"/>
  <c r="G5" i="3" s="1"/>
  <c r="F5" i="3" s="1"/>
  <c r="E4" i="3"/>
  <c r="E3" i="3"/>
  <c r="G3" i="3" s="1"/>
  <c r="E115" i="3" l="1"/>
  <c r="G4" i="3"/>
  <c r="F4" i="3" s="1"/>
  <c r="F3" i="3"/>
  <c r="F14" i="1"/>
  <c r="F606" i="2"/>
  <c r="F597" i="2"/>
  <c r="F588" i="2"/>
  <c r="F579" i="2"/>
  <c r="F570" i="2"/>
  <c r="F564" i="2"/>
  <c r="F558" i="2"/>
  <c r="F554" i="2"/>
  <c r="F550" i="2"/>
  <c r="F546" i="2"/>
  <c r="F542" i="2"/>
  <c r="F537" i="2"/>
  <c r="F533" i="2"/>
  <c r="F529" i="2"/>
  <c r="F525" i="2"/>
  <c r="F521" i="2"/>
  <c r="F517" i="2"/>
  <c r="F513" i="2"/>
  <c r="F509" i="2"/>
  <c r="F505" i="2"/>
  <c r="F501" i="2"/>
  <c r="F497" i="2"/>
  <c r="F493" i="2"/>
  <c r="F115" i="3" l="1"/>
  <c r="G115" i="3"/>
  <c r="F489" i="2"/>
  <c r="F485" i="2"/>
  <c r="F471" i="2"/>
  <c r="F457" i="2"/>
  <c r="F446" i="2"/>
  <c r="F435" i="2"/>
  <c r="F421" i="2"/>
  <c r="F407" i="2"/>
  <c r="F403" i="2"/>
  <c r="F399" i="2"/>
  <c r="F395" i="2"/>
  <c r="F391" i="2"/>
  <c r="F387" i="2"/>
  <c r="F382" i="2"/>
  <c r="F378" i="2"/>
  <c r="F374" i="2"/>
  <c r="F370" i="2"/>
  <c r="F366" i="2"/>
  <c r="F362" i="2"/>
  <c r="F358" i="2"/>
  <c r="F354" i="2"/>
  <c r="F350" i="2"/>
  <c r="F346" i="2"/>
  <c r="F340" i="2"/>
  <c r="F330" i="2"/>
  <c r="F320" i="2"/>
  <c r="F310" i="2"/>
  <c r="F300" i="2"/>
  <c r="F291" i="2"/>
  <c r="F282" i="2"/>
  <c r="F273" i="2"/>
  <c r="F264" i="2"/>
  <c r="F255" i="2"/>
  <c r="F246" i="2"/>
  <c r="F237" i="2"/>
  <c r="F233" i="2"/>
  <c r="F229" i="2"/>
  <c r="F225" i="2"/>
  <c r="F221" i="2"/>
  <c r="F217" i="2"/>
  <c r="F213" i="2"/>
  <c r="F209" i="2"/>
  <c r="F205" i="2"/>
  <c r="F201" i="2"/>
  <c r="F197" i="2"/>
  <c r="F193" i="2"/>
  <c r="F189" i="2"/>
  <c r="F185" i="2"/>
  <c r="F181" i="2"/>
  <c r="F177" i="2"/>
  <c r="F173" i="2"/>
  <c r="F169" i="2" l="1"/>
  <c r="F165" i="2"/>
  <c r="F161" i="2"/>
  <c r="F157" i="2"/>
  <c r="F153" i="2"/>
  <c r="F148" i="2"/>
  <c r="F143" i="2"/>
  <c r="F138" i="2"/>
  <c r="F134" i="2"/>
  <c r="F130" i="2"/>
  <c r="F126" i="2"/>
  <c r="F122" i="2"/>
  <c r="F118" i="2"/>
  <c r="F114" i="2"/>
  <c r="F110" i="2"/>
  <c r="F106" i="2"/>
  <c r="F102" i="2"/>
  <c r="F98" i="2"/>
  <c r="F94" i="2"/>
  <c r="F90" i="2"/>
  <c r="F86" i="2"/>
  <c r="F82" i="2"/>
  <c r="F77" i="2"/>
  <c r="F73" i="2"/>
  <c r="F69" i="2"/>
  <c r="F65" i="2"/>
  <c r="F61" i="2"/>
  <c r="F57" i="2"/>
  <c r="F53" i="2"/>
  <c r="F49" i="2"/>
  <c r="F45" i="2"/>
  <c r="F41" i="2"/>
  <c r="F37" i="2"/>
  <c r="F33" i="2"/>
  <c r="F29" i="2"/>
  <c r="F25" i="2"/>
  <c r="F21" i="2"/>
  <c r="F17" i="2"/>
  <c r="C161" i="2"/>
  <c r="C157" i="2"/>
  <c r="C153" i="2"/>
  <c r="C148" i="2"/>
  <c r="C138" i="2"/>
  <c r="C134" i="2"/>
  <c r="C130" i="2"/>
  <c r="C126" i="2"/>
  <c r="C122" i="2"/>
  <c r="C118" i="2"/>
  <c r="C114" i="2"/>
  <c r="C110" i="2"/>
  <c r="C102" i="2"/>
  <c r="C98" i="2"/>
  <c r="C94" i="2"/>
  <c r="C90" i="2"/>
  <c r="C86" i="2"/>
  <c r="C82" i="2"/>
  <c r="C77" i="2"/>
  <c r="C57" i="2"/>
  <c r="C53" i="2"/>
  <c r="C49" i="2"/>
  <c r="C45" i="2"/>
  <c r="C41" i="2"/>
  <c r="C37" i="2"/>
  <c r="C33" i="2"/>
  <c r="C29" i="2"/>
  <c r="C25" i="2"/>
  <c r="C21" i="2"/>
  <c r="C17" i="2"/>
  <c r="D527" i="2"/>
  <c r="D523" i="2"/>
  <c r="D401" i="2"/>
  <c r="D393" i="2"/>
  <c r="D223" i="2"/>
  <c r="D227" i="2"/>
  <c r="D231" i="2"/>
  <c r="D235" i="2"/>
  <c r="D219" i="2"/>
  <c r="D195" i="2"/>
  <c r="D187" i="2"/>
  <c r="D183" i="2"/>
  <c r="D179" i="2"/>
  <c r="D175" i="2"/>
  <c r="D171" i="2"/>
  <c r="D167" i="2"/>
  <c r="D163" i="2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 l="1"/>
  <c r="F128" i="1"/>
  <c r="F127" i="1" s="1"/>
</calcChain>
</file>

<file path=xl/sharedStrings.xml><?xml version="1.0" encoding="utf-8"?>
<sst xmlns="http://schemas.openxmlformats.org/spreadsheetml/2006/main" count="1602" uniqueCount="457">
  <si>
    <t>A/A</t>
  </si>
  <si>
    <t>ΠΟΣΟΤΗΤΑ</t>
  </si>
  <si>
    <t>TEM</t>
  </si>
  <si>
    <t>∆εµατικό 360mmX4,5mm Μαύρο (Συσκ.100τεµ)</t>
  </si>
  <si>
    <t>M</t>
  </si>
  <si>
    <t>MET/ΣTHΣ NATPIOY NAH 250W</t>
  </si>
  <si>
    <t>KG</t>
  </si>
  <si>
    <t>Βιοµηχανική πρίζα 5P 16A Κόκκινο IP44</t>
  </si>
  <si>
    <t>Βιοµηχανικό φις αρσενικό 5P 16A Κόκκινο IP44</t>
  </si>
  <si>
    <t>Ρελέ ισχύος ράγας 25A 230VAC 4NO</t>
  </si>
  <si>
    <t>Ταινία PVC Μονωτική 19mmX0,13mm 20m Μαύρη</t>
  </si>
  <si>
    <t>Βιοµηχανικό φις θηλυκό 5P 16A Κόκκινο IP44</t>
  </si>
  <si>
    <t>Π Ε Ρ Ι Γ Ρ Α Φ Η  Ε Ι ∆ Ο Υ Σ</t>
  </si>
  <si>
    <t>ΤΙΜΗ MONΑΔΟΣ (€)</t>
  </si>
  <si>
    <t>Μικροαυτόµατος 1P 10A 6kA</t>
  </si>
  <si>
    <t>Μικροαυτόµατος 1P 100A 36kA</t>
  </si>
  <si>
    <t>∆ιακόπτης διαρροής 4P 100A 30mA</t>
  </si>
  <si>
    <t>Μικροαυτόµατος 1P 16A 6kA</t>
  </si>
  <si>
    <t>Μικροαυτόµατος 1P 20A 6kA</t>
  </si>
  <si>
    <t>Μικροαυτόµατος 1P 25A 6kA</t>
  </si>
  <si>
    <t>Μικροαυτόµατος 1P 32A 6kA</t>
  </si>
  <si>
    <t>Μικροαυτόµατος 1P 40A 6kA</t>
  </si>
  <si>
    <t xml:space="preserve">Μικροαυτόµατος 1P 63A 6kA </t>
  </si>
  <si>
    <t xml:space="preserve">Μικροαυτόµατος 4P 25A 6kA </t>
  </si>
  <si>
    <t>Μικροαυτόµατος 1P+Ν 25A 4,5kA</t>
  </si>
  <si>
    <t>Μικροαυτόµατος 1P+Ν 20A 4,5kA</t>
  </si>
  <si>
    <t>Κυλινδρική ασφάλεια 6,3A 5Χ20 250V</t>
  </si>
  <si>
    <t>Κυλινδρική ασφάλεια 10A 5Χ20 250V</t>
  </si>
  <si>
    <t>∆εµατικό 280mmX4,5mm Λευκό (Συσκ.100τεµ)</t>
  </si>
  <si>
    <t xml:space="preserve">Μπουτόν Μονό 10A 250V  </t>
  </si>
  <si>
    <t>Διακόπτης αλέ-ρετούρ χωνευτός</t>
  </si>
  <si>
    <t xml:space="preserve">∆ιακόπτης μεσαίος αλέ- ρετούρ 10A </t>
  </si>
  <si>
    <t xml:space="preserve">∆ιακόπτης απλός 10A </t>
  </si>
  <si>
    <t>∆ιακόπτης κομμιτατέρ χωνευτός</t>
  </si>
  <si>
    <t>Διακόπτης λυκόφως IP55</t>
  </si>
  <si>
    <t xml:space="preserve">Ράγα αλουμινίου </t>
  </si>
  <si>
    <t xml:space="preserve">∆ιακόπτης ράγας 1P 40A </t>
  </si>
  <si>
    <t xml:space="preserve">∆ιακόπτης ράγας 2P 40A </t>
  </si>
  <si>
    <t xml:space="preserve">∆ιακόπτης ράγας 3P 40A </t>
  </si>
  <si>
    <t xml:space="preserve">∆ιακόπτης ράγας 3P 63A </t>
  </si>
  <si>
    <t xml:space="preserve">Χρονοδιακόπτης μηχανικός με εφεδρεία </t>
  </si>
  <si>
    <t>Εκκινητής για λαμπτήρες εκκένωσης 70-400W</t>
  </si>
  <si>
    <t>Εκκινητής για λαμπτήρες φθορισµού 4-22W</t>
  </si>
  <si>
    <t>Εκκινητής για λαμπτήρες φθορισµού 4-65W</t>
  </si>
  <si>
    <t>Μετασχηματιστής για λαμπτήρες νατρίου 70W</t>
  </si>
  <si>
    <t>Μετασχηματιστής για λαμπτήρες νατρίου 150W</t>
  </si>
  <si>
    <t>Μετασχηματιστής για λαμπτήρες φθορισμού 36W</t>
  </si>
  <si>
    <t>Μετασχηματιστής για λαμπτήρες φθορισμού 58W</t>
  </si>
  <si>
    <t xml:space="preserve">Καλώδιο  NYY J1VV-R 3X10mm² </t>
  </si>
  <si>
    <t xml:space="preserve">Καλώδιο  NYY J1VV-U 5X1,5mm² </t>
  </si>
  <si>
    <t xml:space="preserve">Καλώδιο NYY J1VV-R 5X10mm² </t>
  </si>
  <si>
    <t xml:space="preserve">Καλώδιο NYY J1VV-U 5X2,5mm² </t>
  </si>
  <si>
    <t xml:space="preserve">Καλώδιο  NYY E1VV-U 5X6mm² </t>
  </si>
  <si>
    <t>Καλώδιο  NYM Η05VV-U 3X1,5mm²</t>
  </si>
  <si>
    <t xml:space="preserve">Καλώδιο εύκαµπτο  H05VV-F 3X1,5mm² </t>
  </si>
  <si>
    <t xml:space="preserve">Καλώδιο εύκαµπτο  H05VV-F 3X2,5mm² </t>
  </si>
  <si>
    <t xml:space="preserve"> Καλώδιο τύπου ∆EH EPR/NEOPRENE 1X2,5 </t>
  </si>
  <si>
    <t>Καλώδιο UTP Cat 5e</t>
  </si>
  <si>
    <t>Καλώδιο UTP Cat 6</t>
  </si>
  <si>
    <t xml:space="preserve">Κόλλα µονταρίσµατος - σφράγισης Σιλικόνης </t>
  </si>
  <si>
    <t>Ρυθμιζόμενο περιλαίμιο 3/4''-4''</t>
  </si>
  <si>
    <t>∆ιακλαδωτής ∆EH NO 3</t>
  </si>
  <si>
    <t>∆ιακλαδωτής ∆EH NO 2</t>
  </si>
  <si>
    <t>Ταινία ρολό (Tύπου ∆EH)</t>
  </si>
  <si>
    <t>Σφιγκτήρας ταινίας τύπου ΔΕΗ</t>
  </si>
  <si>
    <t>Διμεταλλικός κοχλιωτός συνδετήρας μονός (MIKPOΣ)</t>
  </si>
  <si>
    <t>Λαμπτήρας νατρίου Yψηλής Πίεσης 250W E40 Αχλαδωτός</t>
  </si>
  <si>
    <t>Λαμπτήρας νατρίου Yψηλής Πίεσης 250W E40 Σωληνωτός</t>
  </si>
  <si>
    <t>Λαμπτήρας νατρίου Yψηλής Πίεσης 70W E27 Σωληνωτός</t>
  </si>
  <si>
    <t>Λαμπτήρας νατρίου Yψηλής Πίεσης 150W E40 Αχλαδωτός</t>
  </si>
  <si>
    <t>Λαμπτήρας νατρίου Yψηλής Πίεσης 150W E40 Σωληνωτός</t>
  </si>
  <si>
    <t>Λαμπτήρας νατρίου Yψηλής Πίεσης 70W E27 Αχλαδωτός με ενσωματωμένο εκκινητή</t>
  </si>
  <si>
    <t>Λαμπτήρας νατρίου Yψηλής Πίεσης 400W E40 Αχλαδωτός</t>
  </si>
  <si>
    <t>Λαμπτήρας φθορισµού T8 36W 1m</t>
  </si>
  <si>
    <t>Λαμπτήρας φθορισµού T8 36W 1,2m</t>
  </si>
  <si>
    <t>Λαμπτήρας φθορισµού T8 58W 1,5m</t>
  </si>
  <si>
    <t>Λαμπτήρας φθορισµού T8 18W 0,6m</t>
  </si>
  <si>
    <t xml:space="preserve">Λαμπτήρας LED 13W  E27 12VDC </t>
  </si>
  <si>
    <t>Ενδεικτική λυχνία LED Κόκκινη</t>
  </si>
  <si>
    <t>Τριφασική ενδεικτική λυχνία LED Κόκκινη</t>
  </si>
  <si>
    <t xml:space="preserve">Μπαλαντέζα 3X1,5 50M </t>
  </si>
  <si>
    <t>Μπάρα γεφύρωσης μονοπολική 12 στοιχείων</t>
  </si>
  <si>
    <t>Μπάρα γεφύρωσης τριπολική 12 στοιχείων</t>
  </si>
  <si>
    <t xml:space="preserve">Ηλεκτρομηχανικός χρονοδιακόπτης (Αυτόµατος κλιµακοστασίου) </t>
  </si>
  <si>
    <t>Nτουί διαιρούμενο Ε27 πορσελάνης</t>
  </si>
  <si>
    <t>Nτουί Μ10 Ε27 πορσελάνης</t>
  </si>
  <si>
    <t>Πίνακας διανοµής επίτοιχος 3 σειρών  42 θέσεων IP65</t>
  </si>
  <si>
    <t>Πίνακας διανοµής χωνευτός 3 σειρών  36 θέσεων IP30</t>
  </si>
  <si>
    <t>Πολύπριζο 5 θέσεων με διακόπτη και καλώδιο 3m</t>
  </si>
  <si>
    <t>Πρίζα σούκο ασφαλείας χωνευτή λευκή</t>
  </si>
  <si>
    <t>Πρίζα σούκο επίτοιχη λευκή</t>
  </si>
  <si>
    <t>Πρίζα σούκο ασφαλείας επίτοιχη λευκή IP55</t>
  </si>
  <si>
    <t>Προβολέας LED 180W  IP65</t>
  </si>
  <si>
    <t>Προβολέας LED 135W  IP65</t>
  </si>
  <si>
    <t>Προβολέας LED 63W  IP66</t>
  </si>
  <si>
    <t>Προβολέας LED 95W  IP66</t>
  </si>
  <si>
    <t>Προβολέας LED 20W  IP65</t>
  </si>
  <si>
    <t>Προβολέας LED 50W  IP65</t>
  </si>
  <si>
    <t>Πυκνωτής 25µF 250V</t>
  </si>
  <si>
    <t>Πυκνωτής 35µF 250V</t>
  </si>
  <si>
    <t>∆ιακόπτης διαρροής 2P 40A 30mA τύπου AC</t>
  </si>
  <si>
    <t>∆ιακόπτης διαρροής 2P 63A 30mA τύπου AC</t>
  </si>
  <si>
    <t>∆ιακόπτης διαρροής 4P 40A 30mA τύπου AC</t>
  </si>
  <si>
    <t>∆ιακόπτης διαρροής 4P 63A 30mA τύπου AC</t>
  </si>
  <si>
    <t>Ρελέ ισχύος ράγας 25A 230-240VAC 2NO</t>
  </si>
  <si>
    <t>Ρελέ ισχύος ράγας 40A 220-240VAC 4NO</t>
  </si>
  <si>
    <t>Διαμορφώσιμος κυματοειδής σωλήνας   Φ23 Μπλε</t>
  </si>
  <si>
    <t>Διαμορφώσιμος κυματοειδής σωλήνας   Φ16 Μπλε</t>
  </si>
  <si>
    <t>Λαστιχοταινία  αυτοβουλκανιζόμενη 19mmX0,76mm 9,1m Μαύρη</t>
  </si>
  <si>
    <t>Ταινία Στόκος  μονωτική 38mmX3,2mm 1,5m</t>
  </si>
  <si>
    <t>Βάση με ντουί Ε27 για Φ40</t>
  </si>
  <si>
    <t xml:space="preserve">Πάνελ Led 60x60 LED 42W </t>
  </si>
  <si>
    <t>Φωτιστικό Led 60W</t>
  </si>
  <si>
    <t>Φωτιστικό Led 100W</t>
  </si>
  <si>
    <t xml:space="preserve">Λαμπτήρας LED  5-6W E14 220-240V </t>
  </si>
  <si>
    <t xml:space="preserve">Λαμπτήρας LED  7-8W E27 220-240V </t>
  </si>
  <si>
    <t xml:space="preserve">Λαμπτήρας LED  12-14W E27 220-240V </t>
  </si>
  <si>
    <t>ΜΟΝΑΔΑ ΜΕΤΡΗΣΗΣ</t>
  </si>
  <si>
    <t xml:space="preserve">Λαμπτήρας LED  60W E27 220-240V </t>
  </si>
  <si>
    <t>ΜΕΡΙΚΗ ΔΑΠΑΝΗ</t>
  </si>
  <si>
    <r>
      <t>Διακόπτης διαρροής , τετραπολικός, ονομαστικής έντασης 100 Α, ρεύμα διαρροής 30 mA, θερμοκρασία λειτουργίας από – 25</t>
    </r>
    <r>
      <rPr>
        <vertAlign val="superscript"/>
        <sz val="10"/>
        <color rgb="FF000000"/>
        <rFont val="Verdana"/>
        <family val="2"/>
        <charset val="161"/>
      </rPr>
      <t xml:space="preserve">ο </t>
    </r>
    <r>
      <rPr>
        <sz val="10"/>
        <color theme="1"/>
        <rFont val="Verdana"/>
        <family val="2"/>
        <charset val="161"/>
      </rPr>
      <t>έως 55</t>
    </r>
    <r>
      <rPr>
        <vertAlign val="superscript"/>
        <sz val="10"/>
        <color theme="1"/>
        <rFont val="Verdana"/>
        <family val="2"/>
        <charset val="161"/>
      </rPr>
      <t xml:space="preserve">ο </t>
    </r>
    <r>
      <rPr>
        <sz val="10"/>
        <color theme="1"/>
        <rFont val="Verdana"/>
        <family val="2"/>
        <charset val="161"/>
      </rPr>
      <t>C. Θα είναι κατασκευασμένος σύμφωνα με το πρότυπο EN 61008.</t>
    </r>
  </si>
  <si>
    <t>Μικροαυτόματος , μονοπολικός, ονομαστικής έντασης 100 Α, χαρακτηριστικής καμπύλης C, ικανότητα διακοπής 36kA, πρότυπα κατασκευής ΕΝ 60947 , ΕΝ 60898</t>
  </si>
  <si>
    <t>Μικροαυτόματος , μονοπολικός, ονομαστικής έντασης 10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</si>
  <si>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16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</si>
  <si>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20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</si>
  <si>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25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</si>
  <si>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32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</si>
  <si>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40 Α, χαρακτηριστικής καμπύλης C, ικανότητα διακοπής 6kA, μηχανική διάρκεια ζωής 20.000 κύκλοι, πρότυπα κατασκευής ΕΝ 60898-1.</t>
  </si>
  <si>
    <t>Μικροαυτόματος , μονοπολικός, ονομαστικής έντασης 63 Α, χαρακτηριστικής καμπύλης C, ικανότητα διακοπής 6kA, μηχανική διάρκεια ζωής 20.000 κύκλοι, πρότυπα κατασκευής ΕΝ 60898-1, ΕΝ 60947-2.</t>
  </si>
  <si>
    <t>Μικροαυτόματος , τετραπολικός, ονομαστικής έντασης 25 Α, χαρακτηριστικής καμπύλης C, ικανότητα διακοπής 6kA, μηχανική διάρκεια ζωής 20.000 κύκλοι, πρότυπα κατασκευής ΕΝ 60898-1, ΕΝ 60947-2.</t>
  </si>
  <si>
    <t>Μικροαυτόματος , 1P+N, ονομαστικής έντασης 25 Α, χαρακτηριστικής καμπύλης C, ικανότητα διακοπής 4,5kA, μηχανική διάρκεια ζωής 20.000 κύκλοι, πρότυπα κατασκευής ΕΝ 60898-1, ΕΝ 60947-1.</t>
  </si>
  <si>
    <t>Kυλινδρική ασφάλεια, γυάλινη, διαστάσεων 5 Χ 20 mm, ονομαστικής έντασης 6,3 Α, ταχείας τήξης, πρότυπο κατασκευής EN 60127-2/2.</t>
  </si>
  <si>
    <t>Kυλινδρική ασφάλεια, γυάλινη, διαστάσεων 5 Χ 20 mm, ονομαστικής έντασης 10 Α, ταχείας τήξης, πρότυπο κατασκευής EN 60127-2/2.</t>
  </si>
  <si>
    <r>
      <t>Δεματικά καλωδίων από νάυλον πολυαμίδη, για θερμοκρασιακές εφαρμογές έως 85</t>
    </r>
    <r>
      <rPr>
        <vertAlign val="superscript"/>
        <sz val="10"/>
        <color rgb="FF000000"/>
        <rFont val="Verdana"/>
        <family val="2"/>
        <charset val="161"/>
      </rPr>
      <t xml:space="preserve">o </t>
    </r>
    <r>
      <rPr>
        <sz val="10"/>
        <color rgb="FF000000"/>
        <rFont val="Verdana"/>
        <family val="2"/>
        <charset val="161"/>
      </rPr>
      <t>C.</t>
    </r>
  </si>
  <si>
    <t xml:space="preserve">Μπουτόν , χωνευτής τοποθέτησης, λευκού χρώματος, 10 A 250 V AC. </t>
  </si>
  <si>
    <t>Πρότυπο κατασκευής : IEC 60669-1.</t>
  </si>
  <si>
    <t>Διακόπτης αλέ-ρετούρ , για χωνευτή τοποθέτηση, λευκού χρώματος, κατασκευασμένος σύμφωνα με το πρότυπο IEC 60669-1.</t>
  </si>
  <si>
    <t>Διακόπτης μεσαίος αλέ-ρετούρ , για χωνευτή τοποθέτηση, λευκού χρώματος, κατασκευασμένος σύμφωνα με το πρότυπο IEC 60669-1.</t>
  </si>
  <si>
    <t>Διακόπτης απλός , για χωνευτή τοποθέτηση, λευκού χρώματος, κατασκευασμένος σύμφωνα με το πρότυπο IEC 60669-1.</t>
  </si>
  <si>
    <t>Διακόπτης κομμιτατέρ , για χωνευτή τοποθέτηση, λευκού χρώματος, κατασκευασμένος σύμφωνα με το πρότυπο IEC 60669-1.</t>
  </si>
  <si>
    <t>Ονομαστικό ρεύμα 16 Α, εύρος μετρούμενης φωτεινότητας 2 – 1000 lux, βαθμός στεγανότητας IP55, θερμοκρασία λειτουργίας -25 έως 45 °C. Πρότυπα κατασκευής ΕΝ 60669-1 και 60669-2-1.</t>
  </si>
  <si>
    <t>Χρονοδιακόπτης μηχανικός, 24 ωρών, με εφεδρεία 100 ώρες , διάρκεια ζωής μπαταρίας 10 χρόνια, ελάχιστη διάρκεια διαστήματος 15 λεπτά.</t>
  </si>
  <si>
    <r>
      <t>Εκκινητής κατάλληλος για λαμπτήρες εκκένωσης ισχύος 70 – 400W, τάση δικτύου 198 – 264V, ανώνατη τιμή ρεύματος 4,6 Α, τάση έναυσης 3,5 – 5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kV,  κατασκευή σύμφωνα με τα πρότυπα EN 61347-1:2015, EN 61347-2-1:2001+A1 2006+A2:2014.</t>
    </r>
  </si>
  <si>
    <r>
      <t>Μετασχηματιστής κατάλληλος για λαμπτήρες νατρίου ισχύος 70W. Οι μετασχηματιστές θα είναι εμποτισμένοι σε πολυεστερική ρητίνη, ονομαστικό ρεύμα 1 Α, cosφ 0.42, Tw 130</t>
    </r>
    <r>
      <rPr>
        <vertAlign val="superscript"/>
        <sz val="10"/>
        <color rgb="FF000000"/>
        <rFont val="Verdana"/>
        <family val="2"/>
        <charset val="161"/>
      </rPr>
      <t xml:space="preserve">o </t>
    </r>
    <r>
      <rPr>
        <sz val="10"/>
        <color rgb="FF000000"/>
        <rFont val="Verdana"/>
        <family val="2"/>
        <charset val="161"/>
      </rPr>
      <t xml:space="preserve">C, Δt </t>
    </r>
    <r>
      <rPr>
        <sz val="10"/>
        <color theme="1"/>
        <rFont val="CIDFont+F5"/>
      </rPr>
      <t>65.</t>
    </r>
  </si>
  <si>
    <r>
      <t xml:space="preserve">Πρότυπα κατασκευής </t>
    </r>
    <r>
      <rPr>
        <sz val="10"/>
        <color theme="1"/>
        <rFont val="Calibri"/>
        <family val="2"/>
        <charset val="161"/>
      </rPr>
      <t xml:space="preserve">: </t>
    </r>
    <r>
      <rPr>
        <sz val="10"/>
        <color theme="1"/>
        <rFont val="CIDFont+F5"/>
      </rPr>
      <t>EN 61347, IEC 62384 .</t>
    </r>
  </si>
  <si>
    <r>
      <t>Μετασχηματιστής κατάλληλος για λαμπτήρες νατρίου ισχύος 150W. Οι μετασχηματιστές θα είναι εμποτισμένοι σε πολυεστερική ρητίνη, ονομαστικό ρεύμα 1.8 Α, cosφ 0.41, Tw 130</t>
    </r>
    <r>
      <rPr>
        <vertAlign val="superscript"/>
        <sz val="10"/>
        <color rgb="FF000000"/>
        <rFont val="Verdana"/>
        <family val="2"/>
        <charset val="161"/>
      </rPr>
      <t xml:space="preserve">o </t>
    </r>
    <r>
      <rPr>
        <sz val="10"/>
        <color rgb="FF000000"/>
        <rFont val="Verdana"/>
        <family val="2"/>
        <charset val="161"/>
      </rPr>
      <t xml:space="preserve">C, Δt </t>
    </r>
    <r>
      <rPr>
        <sz val="10"/>
        <color theme="1"/>
        <rFont val="CIDFont+F5"/>
      </rPr>
      <t>70.</t>
    </r>
  </si>
  <si>
    <r>
      <t xml:space="preserve">Πρότυπα κατασκευής </t>
    </r>
    <r>
      <rPr>
        <sz val="10"/>
        <color theme="1"/>
        <rFont val="Calibri"/>
        <family val="2"/>
        <charset val="161"/>
      </rPr>
      <t xml:space="preserve">: </t>
    </r>
    <r>
      <rPr>
        <sz val="10"/>
        <color theme="1"/>
        <rFont val="CIDFont+F5"/>
      </rPr>
      <t>IEC 61347, IEC 62384 .</t>
    </r>
  </si>
  <si>
    <r>
      <t>Μετασχηματιστής κατάλληλος για λαμπτήρες νατρίου ισχύος 250W. Οι μετασχηματιστές θα είναι εμποτισμένοι σε πολυεστερική ρητίνη, ονομαστικό ρεύμα 3 Α, cosφ 0.40, Tw 130</t>
    </r>
    <r>
      <rPr>
        <vertAlign val="superscript"/>
        <sz val="10"/>
        <color rgb="FF000000"/>
        <rFont val="Verdana"/>
        <family val="2"/>
        <charset val="161"/>
      </rPr>
      <t xml:space="preserve">o </t>
    </r>
    <r>
      <rPr>
        <sz val="10"/>
        <color rgb="FF000000"/>
        <rFont val="Verdana"/>
        <family val="2"/>
        <charset val="161"/>
      </rPr>
      <t>C, Δt</t>
    </r>
    <r>
      <rPr>
        <sz val="10"/>
        <color theme="1"/>
        <rFont val="Calibri"/>
        <family val="2"/>
        <charset val="161"/>
      </rPr>
      <t xml:space="preserve"> 80.</t>
    </r>
  </si>
  <si>
    <r>
      <t xml:space="preserve">Μετασχηματιστής κατάλληλος για λαμπτήρες φθορισμού ισχύος 36W, ονομαστικό ρεύμα 0,43 Α, cosφ 0.5, tw 130. Kατασκευασμένος σύμφωνα με </t>
    </r>
    <r>
      <rPr>
        <sz val="10"/>
        <color theme="1"/>
        <rFont val="ArialMT"/>
      </rPr>
      <t>EN 61347-1:2011-12, ΙΕC61347-2-8, IEC62384.</t>
    </r>
  </si>
  <si>
    <r>
      <t xml:space="preserve">Μετασχηματιστής κατάλληλος για λαμπτήρες φθορισμού ισχύος 58W, ονομαστικό ρεύμα 0,67 Α, cosφ 0.49 , tw 130. Kατασκευασμένος σύμφωνα με </t>
    </r>
    <r>
      <rPr>
        <sz val="10"/>
        <color theme="1"/>
        <rFont val="ArialMT"/>
      </rPr>
      <t>EN 61347-1:2011-12, ΙΕC61347-2-8, IEC62384.</t>
    </r>
  </si>
  <si>
    <t>Καλώδια ισχύος  για σταθερή εγκατάσταση με μόνωση από PVC, εσωτερική επικάλυψη και εξωτερικό μανδύα.  Ονομαστική τάση 600/1000V, κατασκευασμένο σύμφωνα με το IEC 60502-1.</t>
  </si>
  <si>
    <t>Καλώδιο με μόνωση PVC και μανδύα PVC για σταθερές εγκαταστάσεις σε ξηρούς ή υγρούς χώρους με δύσκαμπτο αγωγό μονόκλωνο . Διατομή 3 Χ 1,5mm2. Κατασκευασμένο σύμφωνα με το   πρότυπο ΕΛΟΤ 563 - ΗD 21.4 .</t>
  </si>
  <si>
    <t>Καλώδιο εύκαμπτο με χάλκινο λεπτοπολύκλωνο αγωγό, με μόνωση και μανδύα από PVC,  ονομαστικής τάσης 300/500V. Κατασκευασμένο σύμφωνα με το πρότυπο ΕΛΟΤ  563.5 - HD 21.5</t>
  </si>
  <si>
    <t>Κατασκευασμένο σύμφωνα με το πρότυπο IEC 60502-1.</t>
  </si>
  <si>
    <t>Καλώδιο UTP 200 MHz  cat 5e 4 ζευγών, κατάλληλο για τη μεταφορά φωνής, σημάτων και δεδομένων σε τηλεπικοινωνιακά συστήματα υψηλών συχνοτήτων.  Κατασκευασμένο κατά ISO/IEC 11801, EN 50173.</t>
  </si>
  <si>
    <t>Καλώδιο UTP 500 MHz  cat 6 4 ζευγών, κατάλληλο για τη μεταφορά φωνής, σημάτων και δεδομένων σε τηλεπικοινωνιακά συστήματα υψηλών συχνοτήτων.  Κατασκευασμένο κατά ISO/IEC 11801, EN 50173.</t>
  </si>
  <si>
    <r>
      <t>Ενδεικτικού τύπου 3M silicone 320</t>
    </r>
    <r>
      <rPr>
        <sz val="10"/>
        <color theme="1"/>
        <rFont val="Calibri"/>
        <family val="2"/>
        <charset val="161"/>
      </rPr>
      <t>.</t>
    </r>
  </si>
  <si>
    <r>
      <t>Ρυθμιζόμενο περιλαίμιο για σωλήνες ¾’’ έως 4’’ , για αγωγό Φ 8-10, υλικό SSt/ V2A, δοκιμασμένα σύμφωνα με το πρότυπο  ΕΝ 50164-1</t>
    </r>
    <r>
      <rPr>
        <sz val="10"/>
        <color theme="1"/>
        <rFont val="Calibri"/>
        <family val="2"/>
        <charset val="161"/>
      </rPr>
      <t>.</t>
    </r>
  </si>
  <si>
    <t>Λαμπτήρας νατρίου υψηλής πίεσης , ισχύος 250W, αχλαδωτής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</si>
  <si>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≥ 30.000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</si>
  <si>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Διατήρηση φωτεινής ροής μετά από 20.000h (LLMF) ≥ 94%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</si>
  <si>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έως 50% αστοχίας </t>
    </r>
    <r>
      <rPr>
        <sz val="10"/>
        <color rgb="FF000000"/>
        <rFont val="Verdana"/>
        <family val="2"/>
        <charset val="161"/>
      </rPr>
      <t>≥ 36.000h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</si>
  <si>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Δείκτης χρωματικής απόδοσης </t>
    </r>
    <r>
      <rPr>
        <sz val="10"/>
        <color rgb="FF000000"/>
        <rFont val="Verdana"/>
        <family val="2"/>
        <charset val="161"/>
      </rPr>
      <t>≥ 25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</si>
  <si>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Ενεργειακή κλάση Α+</t>
    </r>
  </si>
  <si>
    <t>Λαμπτήρας νατρίου υψηλής πίεσης , ισχύος 250W, σωληνωτής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</si>
  <si>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≥ 33.000 lm</t>
    </r>
  </si>
  <si>
    <t>Λαμπτήρας νατρίου υψηλής πίεσης , ισχύος 70W, αχλαδωτής μορφής, με ενσωματωμένο εκκινητή.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</si>
  <si>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5.600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</si>
  <si>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Διατήρηση φωτεινής ροής μετά από 20.000h (LLMF) ≥ 78%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</si>
  <si>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έως 50% αστοχίας </t>
    </r>
    <r>
      <rPr>
        <sz val="10"/>
        <color rgb="FF000000"/>
        <rFont val="Verdana"/>
        <family val="2"/>
        <charset val="161"/>
      </rPr>
      <t>≥ 28.000h</t>
    </r>
  </si>
  <si>
    <t>Λαμπτήρας νατρίου υψηλής πίεσης , ισχύος 70W, σωληνωτής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</si>
  <si>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6.500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</si>
  <si>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Διατήρηση φωτεινής ροής μετά από 20.000h (LLMF) ≥ 81%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</si>
  <si>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έως 50% αστοχίας </t>
    </r>
    <r>
      <rPr>
        <sz val="10"/>
        <color rgb="FF000000"/>
        <rFont val="Verdana"/>
        <family val="2"/>
        <charset val="161"/>
      </rPr>
      <t>≥ 30.000h</t>
    </r>
  </si>
  <si>
    <t>Λαμπτήρας νατρίου υψηλής πίεσης , ισχύος 150W, αχλαδωτής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</si>
  <si>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16.000 lm</t>
    </r>
  </si>
  <si>
    <t>Λαμπτήρας νατρίου υψηλής πίεσης , ισχύος 150W, σωληνωτής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</si>
  <si>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17.500 lm</t>
    </r>
  </si>
  <si>
    <t>Λαμπτήρας νατρίου υψηλής πίεσης , ισχύος 400W, αχλαδωτής μορφής.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</si>
  <si>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55.000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</si>
  <si>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Διατήρηση φωτεινής ροής μετά από 20.000h (LLMF) ≥ 88%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</si>
  <si>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Ενεργειακή κλάση Α++</t>
    </r>
  </si>
  <si>
    <t>Λαμπτήρας φθορισμού Τ8, με κάλυκα G13, ισχύος 36W, μήκους 1m περίπου.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</si>
  <si>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3.000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</si>
  <si>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Διατήρηση φωτεινής ροής μετά από 20.000h (LLMF) ≥ 90%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</si>
  <si>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έως 50% αστοχίας </t>
    </r>
    <r>
      <rPr>
        <sz val="10"/>
        <color rgb="FF000000"/>
        <rFont val="Verdana"/>
        <family val="2"/>
        <charset val="161"/>
      </rPr>
      <t>≥ 15.000h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</si>
  <si>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Δείκτης χρωματικής απόδοσης </t>
    </r>
    <r>
      <rPr>
        <sz val="10"/>
        <color rgb="FF000000"/>
        <rFont val="Verdana"/>
        <family val="2"/>
        <charset val="161"/>
      </rPr>
      <t>≥ 80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</si>
  <si>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Ενεργειακή κλάση Α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</si>
  <si>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Θερμοκρασία χρώματος 4.000Κ</t>
    </r>
  </si>
  <si>
    <t>Λαμπτήρας φθορισμού Τ8, με κάλυκα G13, ισχύος 36W, μήκους 1,2 m περίπου.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</si>
  <si>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3.300 lm</t>
    </r>
  </si>
  <si>
    <t>Λαμπτήρας φθορισμού Τ8, με κάλυκα G13, ισχύος 58W, μήκους 1,5 m περίπου.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</si>
  <si>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5.200 lm</t>
    </r>
  </si>
  <si>
    <t>Λαμπτήρας φθορισμού Τ8, με κάλυκα G13, ισχύος 18W, μήκους 0,6 m περίπου.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</si>
  <si>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1.300 lm</t>
    </r>
  </si>
  <si>
    <t>Λαμπτήρας LED,  ισχύος 13W, τάση 12VDC, με κάλυκα Ε27.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</si>
  <si>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≥ 1.000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</si>
  <si>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Θερμοκρασία χρώματος 2.700 – 3.000Κ</t>
    </r>
  </si>
  <si>
    <t xml:space="preserve">Ενδεικτική λυχνία, τύπου Led, κόκκινου χρώματος, ονομαστική τάση τροφοδοσίας 110 - 230 V AC, κατασκευασμένη σύμφωνα με το πρότυπο IEC 60947-5-1. </t>
  </si>
  <si>
    <t xml:space="preserve">Ενδεικτική λυχνία, τύπου Led, κόκκινου χρώματος, ονομαστική τάση τροφοδοσίας 230-400 V AC,  κατασκευασμένη σύμφωνα με το πρότυπο IEC 1000-4. </t>
  </si>
  <si>
    <t xml:space="preserve">Μπαλαντέζα, με καλώδιο H05RR-F 3 X 1,5 mm² , μήκους 50m. Η μπαλαντέζα θα φέρει 4 πρίζες σούκο με λαστιχένιο κάλυμμα , βαθμός στεγανότητας IP44. </t>
  </si>
  <si>
    <t>Ρύθμιση από 1 έως 7 λεπτά, 16 A 230 V AC.</t>
  </si>
  <si>
    <t xml:space="preserve">Επίτοιχος πίνακας διανομής, τριών σειρών και 42 θέσεων συνολικά. Θα είναι κατασκευασμένος από μέταλλο,θα φέρει μεταλλική πόρτα και θα έχει βαθμό στεγανότητας IP65. </t>
  </si>
  <si>
    <t>Χωνευτός πίνακας διανομής , 3 σειρών και 36 θέσεων συνολικά. Θα φέρει κατασκευασμένος από πλαστικό , θα φέρει διαφανή πόρτα , θα έχει βαθμό στεγανότητας IP30 και αντοχή σε κρούση ΙΚ07.</t>
  </si>
  <si>
    <t>Κλάση μόνωσης ΙΙ.</t>
  </si>
  <si>
    <t>Κόκκινου χρώματος, τάση 400V.</t>
  </si>
  <si>
    <t>Πρίζα σούκο ασφαλείας, χωνευτή, λευκή, με προστασία για τα παιδιά, κατασκευασμένη σύμφωνα με το πρότυπο IEC 60884-1.</t>
  </si>
  <si>
    <r>
      <t>Πρίζα σούκο, επίτοιχη, λευκή, ονομαστικό ρεύμα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16 A 250 V AC.</t>
    </r>
  </si>
  <si>
    <t xml:space="preserve">Προβολέας Led, ισχύος μέχρι 180W, μαύρου χρώματος , συμμετρικός, κατασκευασμένος από αλουμίνιο, με τα παρακάτω τεχνικά χαρακτηριστικά : 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</si>
  <si>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20.000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</si>
  <si>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L70 @ 25 °C </t>
    </r>
    <r>
      <rPr>
        <sz val="10"/>
        <color rgb="FF000000"/>
        <rFont val="Verdana"/>
        <family val="2"/>
        <charset val="161"/>
      </rPr>
      <t>≥ 50.000h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</si>
  <si>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Βαθμός στεγανότητας IP65 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</si>
  <si>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Αντοχή σε κρούση ΙΚ08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</si>
  <si>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Γωνία δέσμης 100 ° x 100 °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</si>
  <si>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Συντελεστής ισχύος &gt;0,90</t>
    </r>
  </si>
  <si>
    <t>Πρότυπα κατασκευής:</t>
  </si>
  <si>
    <t>ΕΝ 60598-1 : 2015, ΕΝ 60598-2-5: 2015, ΕΝ 61347-1: 2015, ΕΝ 55015: 2013 + Α1: 2015, ΕΝ 61000-3-2: 2014 , ΕΝ 61547:2009, ΕΝ 50581: 2012.</t>
  </si>
  <si>
    <t xml:space="preserve">Προβολέας Led, ισχύος μέχρι 135W, μαύρου χρώματος , συμμετρικός, κατασκευασμένος από αλουμίνιο, με τα παρακάτω τεχνικά χαρακτηριστικά : 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</si>
  <si>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15.000 lm</t>
    </r>
  </si>
  <si>
    <t>Προβολέας Led, ισχύος μέχρι 63W, γκρι χρώματος, συμμετρικός, πλαίσιο κατασκευασμένο από αλουμίνιο και υλικό καλύμματος από γυαλί. Θα έχει τα παρακάτω τεχνικά χαρακτηριστικά: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</si>
  <si>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8.000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</si>
  <si>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Δείκτης χρωματικής απόδοσης </t>
    </r>
    <r>
      <rPr>
        <sz val="10"/>
        <color rgb="FF000000"/>
        <rFont val="Verdana"/>
        <family val="2"/>
        <charset val="161"/>
      </rPr>
      <t>≥ 70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</si>
  <si>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Βαθμός στεγανότητας IP66 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</si>
  <si>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Διάχυση φωτεινής δέσμης 69° x 25°</t>
    </r>
  </si>
  <si>
    <t>Προβολέας Led, ισχύος μέχρι 95W, γκρι χρώματος, συμμετρικός, πλαίσιο κατασκευασμένο από αλουμίνιο και υλικό καλύμματος από γυαλί. Θα έχει τα παρακάτω τεχνικά χαρακτηριστικά: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</si>
  <si>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12.000 lm</t>
    </r>
  </si>
  <si>
    <t xml:space="preserve">Προβολέας Led, ισχύος 20W, μαύρου χρώματος , συμμετρικός, κατασκευασμένος από πολυκαρβονικό, με τα παρακάτω τεχνικά χαρακτηριστικά : 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</si>
  <si>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2.200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</si>
  <si>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Αντοχή σε κρούση ΙΚ07</t>
    </r>
  </si>
  <si>
    <t xml:space="preserve">Προβολέας Led, ισχύος 50W, μαύρου χρώματος , συμμετρικός, κατασκευασμένος από πολυκαρβονικό, με τα παρακάτω τεχνικά χαρακτηριστικά : 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</si>
  <si>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5.500 lm</t>
    </r>
  </si>
  <si>
    <t>Κατασκευασμένος σύμφωνα με τα πρότυπα EN 61048 &amp; EN 61049</t>
  </si>
  <si>
    <r>
      <t>Πρότυπα κατασκευής: EN/IEC 61008-1, μηχανική διάρκεια ζωής 5000 κύκλοι,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ονομαστική τάση λειτουργίας 220-240 V AC, ονομαστική αντοχή σε κρουστική τάση 4kV.</t>
    </r>
  </si>
  <si>
    <r>
      <t>Πρότυπα κατασκευής: EN/IEC 61008-1, μηχανική διάρκεια ζωής 20.000 κύκλοι,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ονομαστική τάση λειτουργίας 220-240 V AC, ονομαστική αντοχή σε κρουστική τάση 6kV.</t>
    </r>
  </si>
  <si>
    <r>
      <t>Πρότυπα κατασκευής: EN/IEC 61008-1, μηχανική διάρκεια ζωής 5000 κύκλοι,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ονομαστική τάση λειτουργίας 380-415 V AC, ονομαστική αντοχή σε κρουστική τάση 4kV.</t>
    </r>
  </si>
  <si>
    <r>
      <t>Πρότυπα κατασκευής: EN/IEC 61008-1, μηχανική διάρκεια ζωής 20.000 κύκλοι,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ονομαστική τάση λειτουργίας 380...415 VAC, ονομαστική αντοχή σε κρουστική τάση 6kV.</t>
    </r>
  </si>
  <si>
    <t>Πρότυπα κατασκευής: EN/IEC 61095, μηχανική διάρκεια ζωής 1.000.000 κύκλοι, με δύο ανοικτές επαφές, ονομαστική αντοχή σε κρουστική τάση 4kV.</t>
  </si>
  <si>
    <t>Πρότυπα κατασκευής: EN/IEC 61095, μηχανική διάρκεια ζωής 1.000.000 κύκλοι, με τέσσερις ανοικτές επαφές, ονομαστική αντοχή σε κρουστική τάση 4kV.</t>
  </si>
  <si>
    <t>Κατασκευασμένος από ειδικά σταθεροποιημένο θερμοπλαστικό U-PVC, ελεύθερο βαρέων μετάλλων (RoHS), ανθεκτικό στην ηλιακή ακτινοβολία (UV). Αντίσταση στη συμπίεση 750Nt/5cm. Κατασκευασμένος σύμφωνα με το πρότυπο EN 61386.22.</t>
  </si>
  <si>
    <t>Μονωτική ταινία αυτοσβενόµενη , αντοχής σε τριβή &amp; διάβρωση,  αντοχή: έως 60'C. Διηλεκτρική αντοχή 38 kV ανά mm.  Διαστάσεις  από  19mm x 20m x 0,13 mm.</t>
  </si>
  <si>
    <t>Λαστιχοταινία αντοχής σε υπεριώδεις ακτίνες, καιρικές συνθήκες &amp; αντίσταση κορώνας. Επιμηκύνεται έως 1000% Ιδανική για κατασκευές κώνων εξομάλυνσης έως 35 kV, επισκευή μανδύα και μόνωση υγρασίας.  Θερμοκρασιακή αντοχή: έως 130°C  Διηλεκτρική αντοχή 31,9 kV ανά mm.  Ενδεικτικών διαστάσεων 19mm x 9,1m x 0,76mm. Ενδεικτικού τύπου 3Μ.</t>
  </si>
  <si>
    <t>Στόκος ηλεκτρικής μόνωσης σε μορφή ταινίας. Αυτοβουλκανιζόμενη, για μηχανική &amp; διαβρωτική</t>
  </si>
  <si>
    <t>προστασία. Διηλεκτρική αντοχή 22,5 kV ανά στρώση. Πάχος 3,2mm , διαστάσεις 38mm Χ 1,5m.</t>
  </si>
  <si>
    <t>Τάση 400V.</t>
  </si>
  <si>
    <t>Πλαστική βάση με ντουί πορσελάνης Ε27 , κατάλληλη για μπάλα Φ40.</t>
  </si>
  <si>
    <t>Πάνελ τεχνολογίας Led, χωνευτής τοποθέτησης, διαστάσεων 60x60cm περίπου, ισχύος έως 42W, φωτεινή ροή ≥ 3.200lm, θερμοκρασία χρώματος 4.000Κ, κλάση μόνωσης ΙΙ.</t>
  </si>
  <si>
    <t>Φωτιστικό βραχίονα, ισχύος 60W, φωτεινής ροής ≥ 6.000lm, βαθμός στεγανότητας ΙΡ65, θερμοκρασία χρώματος 4.800-5.200Κ, δείκτης χρωματικής απόδοσης ≥ 70, διάρκεια ζωής ≥ 40.000 ώρες.</t>
  </si>
  <si>
    <t>Το φωτιστικό θα είναι κατάλληλο για τοποθέτηση σε βραχίονα Φ60.</t>
  </si>
  <si>
    <t>Το σώμα του φωτιστικού θα είναι κατασκευασμένο από αλουμίνιο και ο διαχύτης από πολυκαρβονικό υλικό.</t>
  </si>
  <si>
    <t>Φωτιστικό βραχίονα, ισχύος 100W, φωτεινής ροής ≥ 10.000lm, βαθμός στεγανότητας ΙΡ65, θερμοκρασία χρώματος 4.800-5.200Κ, δείκτης χρωματικής απόδοσης ≥ 70, διάρκεια ζωής ≥ 40.000 ώρες.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</si>
  <si>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>Θερμοκρασία χρώματος : 2.700 – 3.000K</t>
    </r>
  </si>
  <si>
    <t xml:space="preserve">Λαμπτήρας Led, ισχύος 5-6W, με κάλυκα Ε14, τεχνικά χαρακτηριστικά :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</si>
  <si>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450 lm</t>
    </r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</si>
  <si>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theme="1"/>
        <rFont val="Verdana"/>
        <family val="2"/>
        <charset val="161"/>
      </rPr>
      <t xml:space="preserve">Διάρκεια ζωής </t>
    </r>
    <r>
      <rPr>
        <sz val="10"/>
        <color rgb="FF000000"/>
        <rFont val="Verdana"/>
        <family val="2"/>
        <charset val="161"/>
      </rPr>
      <t>≥ 15.000h</t>
    </r>
  </si>
  <si>
    <t xml:space="preserve">Λαμπτήρας Led, ισχύος 7-8W, με κάλυκα Ε27, τεχνικά χαρακτηριστικά :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</si>
  <si>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800 lm</t>
    </r>
  </si>
  <si>
    <t xml:space="preserve">Λαμπτήρας Led, ισχύος 12-14W, με κάλυκα Ε27, τεχνικά χαρακτηριστικά : </t>
  </si>
  <si>
    <r>
      <t>-</t>
    </r>
    <r>
      <rPr>
        <sz val="7"/>
        <color rgb="FF000000"/>
        <rFont val="Times New Roman"/>
        <family val="1"/>
        <charset val="161"/>
      </rPr>
      <t xml:space="preserve">      </t>
    </r>
    <r>
      <rPr>
        <sz val="10"/>
        <color rgb="FF000000"/>
        <rFont val="Verdana"/>
        <family val="2"/>
        <charset val="161"/>
      </rPr>
      <t>Φωτεινή ροή (ονομαστική) ≥ 1.500 lm</t>
    </r>
  </si>
  <si>
    <t xml:space="preserve">Λαμπτήρας Led, ισχύος 60W, με κάλυκα Ε27, τεχνικά χαρακτηριστικά : </t>
  </si>
  <si>
    <r>
      <rPr>
        <sz val="10"/>
        <color theme="1"/>
        <rFont val="Verdana"/>
        <family val="2"/>
        <charset val="161"/>
      </rPr>
      <t xml:space="preserve">Δείκτης χρωματικής απόδοσης </t>
    </r>
    <r>
      <rPr>
        <sz val="10"/>
        <color rgb="FF000000"/>
        <rFont val="Verdana"/>
        <family val="2"/>
        <charset val="161"/>
      </rPr>
      <t>≥ 80</t>
    </r>
  </si>
  <si>
    <t>Ενεργειακή κλάση Α+</t>
  </si>
  <si>
    <t>Φωτεινή ροή (ονομαστική) ≥ 5.000 lm</t>
  </si>
  <si>
    <r>
      <rPr>
        <sz val="10"/>
        <color theme="1"/>
        <rFont val="Verdana"/>
        <family val="2"/>
        <charset val="161"/>
      </rPr>
      <t xml:space="preserve">Διάρκεια ζωής </t>
    </r>
    <r>
      <rPr>
        <sz val="10"/>
        <color rgb="FF000000"/>
        <rFont val="Verdana"/>
        <family val="2"/>
        <charset val="161"/>
      </rPr>
      <t>≥ 50.000h</t>
    </r>
  </si>
  <si>
    <t xml:space="preserve">∆ιακόπτης διαρροής 4P 100A 30mA </t>
  </si>
  <si>
    <t>Μικροαυτόµατος 1P 63A 6kA</t>
  </si>
  <si>
    <t>Μικροαυτόµατος 4P 25A 6kA</t>
  </si>
  <si>
    <t>ΑΡΘΡΟ</t>
  </si>
  <si>
    <t>Κυλινδρική ασφάλεια 6,3A 5Χ20 250VAC</t>
  </si>
  <si>
    <t>Κυλινδρική ασφάλεια 10A 5Χ20 250VAC</t>
  </si>
  <si>
    <t>Μπουτόν Μονό 10A/250V  Λευκό</t>
  </si>
  <si>
    <t>∆ιακόπτης μεσαίος αλέ- ρετούρ 10A</t>
  </si>
  <si>
    <t>∆ιακόπτης απλός 10A</t>
  </si>
  <si>
    <t>Διακόπτης κομμιτατέρ χωνευτός</t>
  </si>
  <si>
    <t>∆ιακόπτης ράγας 1P 40A</t>
  </si>
  <si>
    <t>∆ιακόπτης ράγας 2P 40A</t>
  </si>
  <si>
    <t>∆ιακόπτης ράγας 3P 40A</t>
  </si>
  <si>
    <t>∆ιακόπτης ράγας 3P 63A</t>
  </si>
  <si>
    <t>Χρονοδιακόπτης μηχανικός με εφεδρεία</t>
  </si>
  <si>
    <t>Μετασχηματιστής για λαμπτήρες νατρίου 250W</t>
  </si>
  <si>
    <t>Καλώδιο τύπου ∆EH EPR/NEOPRENE 1X2,5</t>
  </si>
  <si>
    <t>Κόλλα µονταρίσµατος - σφράγισης Σιλικόνης</t>
  </si>
  <si>
    <t>Λαμπτήρας LED 13W  E27 12VDC</t>
  </si>
  <si>
    <t>Μπαλαντέζα 3X1,5 50M</t>
  </si>
  <si>
    <t>Ηλεκτρομηχανικός χρονοδιακόπτης (Αυτόµατος κλιµακοστασίου)</t>
  </si>
  <si>
    <t>Ταινία PVC Μονωτική 19mmX0,13mm 20m</t>
  </si>
  <si>
    <t>Πάνελ Led 60x60 LED 42W</t>
  </si>
  <si>
    <t>Λαμπτήρας LED 5-6W E14 220-240V</t>
  </si>
  <si>
    <t>Λαμπτήρας LED 7-8W E27 220-240V</t>
  </si>
  <si>
    <t>Λαμπτήρας LED  12-14W E27 220-240V</t>
  </si>
  <si>
    <t xml:space="preserve">Λαμπτήρας LED  60W E27 </t>
  </si>
  <si>
    <t>Κυπρί ηλεκτρικό 8-12 VAC</t>
  </si>
  <si>
    <t>ο</t>
  </si>
  <si>
    <r>
      <t>Πρίζα σούκο ασφαλείας, επίτοιχη, λευκή,  με προστασία για τα παιδιά, ονομαστικό ρεύμα</t>
    </r>
    <r>
      <rPr>
        <sz val="7.5"/>
        <color theme="1"/>
        <rFont val="Trebuchet MS"/>
        <family val="2"/>
        <charset val="161"/>
      </rPr>
      <t xml:space="preserve"> </t>
    </r>
    <r>
      <rPr>
        <sz val="10"/>
        <color rgb="FF000000"/>
        <rFont val="Verdana"/>
        <family val="2"/>
        <charset val="161"/>
      </rPr>
      <t>16 A 250 V AC, βαθμός στεγανότητας IP55, IK08.</t>
    </r>
  </si>
  <si>
    <t>(</t>
  </si>
  <si>
    <t>)</t>
  </si>
  <si>
    <t>Τιμή ενός</t>
  </si>
  <si>
    <t>Μ</t>
  </si>
  <si>
    <t>ΤΕΜ</t>
  </si>
  <si>
    <t xml:space="preserve">Πολύμπριζο ασφαλέιας πέντε (5) θέσεων σούκο, με διακόπτη on/off, με τρία (3) μέτρα καλώδιο και με προστασία για τα παιδιά. </t>
  </si>
  <si>
    <t>Θερμοκρασία χρώματος : 3.500 – 4.500K</t>
  </si>
  <si>
    <t>: ογδόντα δύο ευρώ &amp; εβδομήντα επτά λεπτά</t>
  </si>
  <si>
    <t>: τριάντα ένα ευρώ &amp; πενήντα πέντε λεπτά</t>
  </si>
  <si>
    <t>: δύο ευρώ &amp; είκοσι τρία λεπτά</t>
  </si>
  <si>
    <t>: δύο ευρώ &amp; δέκα επτά λεπτά</t>
  </si>
  <si>
    <t>:  δύο ευρώ &amp; είκοσι οχτώ λεπτά</t>
  </si>
  <si>
    <t>: δύο ευρώ &amp; τριάντα πέντε λεπτά</t>
  </si>
  <si>
    <t>: δύο ευρώ &amp; σαράντα λεπτά</t>
  </si>
  <si>
    <t>: πέντε ευρώ &amp; εννέα λεπτά</t>
  </si>
  <si>
    <t>: δέκα οχτώ ευρώ &amp; πενήντα δύο λεπτά</t>
  </si>
  <si>
    <t>: πέντε ευρώ &amp; δέκα τρία λεπτά</t>
  </si>
  <si>
    <t>: πέντε ευρώ &amp; τρία λεπτά</t>
  </si>
  <si>
    <t>: δέκα λεπτά</t>
  </si>
  <si>
    <t>: τέσσερα ευρώ &amp; πέντε λεπτά</t>
  </si>
  <si>
    <t>: τρία ευρώ &amp; δύο λεπτά</t>
  </si>
  <si>
    <t>: τρία ευρώ &amp; πενήντα δύο λεπτά</t>
  </si>
  <si>
    <t>: ένα ευρώ &amp; εβδομήντα τέσσερα λεπτά</t>
  </si>
  <si>
    <t>: τρία ευρώ &amp; είκοσι ένα λεπτά</t>
  </si>
  <si>
    <t>: ένα ευρώ &amp; πενήντα πέντε λεπτά</t>
  </si>
  <si>
    <t>: δύο ευρώ &amp; δέκα τρία λεπτά</t>
  </si>
  <si>
    <t>: δέκα οχτώ ευρώ &amp; δύο λεπτά</t>
  </si>
  <si>
    <t>Ράγα αλουμινίου</t>
  </si>
  <si>
    <t>: ένα ευρώ &amp; τριάντα εννέα λεπτά</t>
  </si>
  <si>
    <t>: δύο ευρώ &amp; πενήντα πέντε λεπτά</t>
  </si>
  <si>
    <t>: τέσσερα ευρώ &amp; εβδομήντα τέσσερα λεπτά</t>
  </si>
  <si>
    <t>: επτά ευρώ &amp; εβδομήντα λεπτά</t>
  </si>
  <si>
    <t>: δέκα ευρώ &amp; εβδομήντα τέσσερα λεπτά</t>
  </si>
  <si>
    <t>: είκοσι πέντε ευρώ &amp; τριάντα πέντε λεπτά</t>
  </si>
  <si>
    <t>: δύο ευρώ &amp; πενήντα έξη λεπτά</t>
  </si>
  <si>
    <t>: είκοσι τρία λεπτά</t>
  </si>
  <si>
    <t>: πέντε ευρώ &amp; εβδομήντα τρία λεπτά</t>
  </si>
  <si>
    <t>: επτά ευρώ &amp; ενενήντα τέσσερα λεπτά</t>
  </si>
  <si>
    <t>: έντεκα ευρώ &amp; εβδομήντα οχτώ λεπτά</t>
  </si>
  <si>
    <t>: ένα ευρώ &amp; εξήντα τρία λεπτά</t>
  </si>
  <si>
    <t>: δύο ευρώ &amp; ογδόντα επτά λεπτά</t>
  </si>
  <si>
    <t>: δύο ευρώ &amp; πενήντα οχτώ λεπτά</t>
  </si>
  <si>
    <t>: εξήντα εννέα λεπτά</t>
  </si>
  <si>
    <t>: είκοσι τέσσερα ευρώ &amp; εξήντα λεπτά</t>
  </si>
  <si>
    <t>: δέκα τρία ευρώ &amp; τριάντα ένα λεπτά</t>
  </si>
  <si>
    <t>: εκατόν πενήντα ευρώ</t>
  </si>
  <si>
    <t>: εκατόν σαράντα ευρώ</t>
  </si>
  <si>
    <t>: εκατόν τριάντα πέντε ευρώ</t>
  </si>
  <si>
    <t>: ένα ευρώ &amp; πενήντα εννέα λεπτά</t>
  </si>
  <si>
    <t>: πέντε ευρώ &amp; σαράντα έξη λεπτά</t>
  </si>
  <si>
    <t>: ένα ευρώ &amp; εβδομήντα λεπτά</t>
  </si>
  <si>
    <t>: τρία ευρώ &amp; εβδομήντα τρία λεπτά</t>
  </si>
  <si>
    <t>: οχτώ ευρώ &amp; δέκα λεπτά</t>
  </si>
  <si>
    <t>: είκοσι εννέα ευρώ &amp; τριάντα επτά λεπτά</t>
  </si>
  <si>
    <t>: πενήντα ένα ευρώ &amp; τριάντα λεπτά</t>
  </si>
  <si>
    <t>: εβδομήντα δύο λεπτά</t>
  </si>
  <si>
    <t>: ένα ευρώ &amp; επτά λεπτά</t>
  </si>
  <si>
    <t>: δέκα επτά ευρώ &amp; είκοσι δύο λεπτά</t>
  </si>
  <si>
    <t>: τρία ευρώ &amp; ενενήντα έξη λεπτά</t>
  </si>
  <si>
    <t>: ενενήντα οχτώ λεπτά</t>
  </si>
  <si>
    <t>: ογδόντα ευρώ &amp; εξήντα επτά λεπτά</t>
  </si>
  <si>
    <t>: οχτώ ευρώ &amp; τριάντα λεπτά</t>
  </si>
  <si>
    <t>: ένα ευρώ &amp; ογδόντα τέσσερα λεπτά</t>
  </si>
  <si>
    <t>: είκοσι έξη ευρώ</t>
  </si>
  <si>
    <t>: ένα ευρώ &amp; δέκα επτά λεπτά</t>
  </si>
  <si>
    <t>: ένα ευρώ &amp; εξήντα τέσσερα λεπτά</t>
  </si>
  <si>
    <t>: ένα ευρώ &amp; σαράντα δύο λεπτά</t>
  </si>
  <si>
    <t>: δέκα τέσσερα ευρώ &amp; δέκα οχτώ λεπτά</t>
  </si>
  <si>
    <t>: εννέα ευρώ &amp; εβδομήντα λεπτά</t>
  </si>
  <si>
    <t>: δέκα ευρώ &amp; είκοσι λεπτά</t>
  </si>
  <si>
    <t>: οχτώ ευρώ &amp; πενήντα λεπτά</t>
  </si>
  <si>
    <t>: επτά ευρώ &amp; ενενήντα λεπτά</t>
  </si>
  <si>
    <t>: έντεκα ευρώ &amp; πενήντα λεπτά</t>
  </si>
  <si>
    <t>: δώδεκα ευρώ</t>
  </si>
  <si>
    <t>: επτά ευρώ &amp; τριάντα οχτώ λεπτά</t>
  </si>
  <si>
    <t>: τέσσερα ευρώ &amp; πενήντα πέντε λεπτά</t>
  </si>
  <si>
    <t>: τέσσερα ευρώ &amp; ογδόντα έξη λεπτά</t>
  </si>
  <si>
    <t>: δέκα εννέα ευρώ &amp; εξηντα οχτώ λεπτά</t>
  </si>
  <si>
    <t>: δέκα επτά ευρώ &amp; πενήντα πέντε λεπτά</t>
  </si>
  <si>
    <t>: τρία ευρώ &amp; τριάντα εννέα λεπτά</t>
  </si>
  <si>
    <t>: είκοσι επτά λεπτά</t>
  </si>
  <si>
    <t>: είκοσι ένα λεπτά</t>
  </si>
  <si>
    <t>: δύο ευρώ &amp; σαράντα οχτώ λεπτά</t>
  </si>
  <si>
    <t>: εβδομήντα τρία λεπτά</t>
  </si>
  <si>
    <t>: ένα ευρώ &amp; πέντε λεπτά</t>
  </si>
  <si>
    <t>: εξήντα πέντε λεπτά</t>
  </si>
  <si>
    <t>: σαράντα τρία λεπτά</t>
  </si>
  <si>
    <t>: σαράντα λεπτά</t>
  </si>
  <si>
    <t>: δώδεκα ευρώ &amp; σαράντα λεπτά</t>
  </si>
  <si>
    <t>: τρία ευρώ &amp; σαράντα εννέα λεπτά</t>
  </si>
  <si>
    <t>: ένα ευρώ &amp; ενενήντα ένα λεπτά</t>
  </si>
  <si>
    <t>: εβδομήντα ευρώ</t>
  </si>
  <si>
    <t>: πενήντα δύο ευρώ</t>
  </si>
  <si>
    <t>: είκοσι έξη ευρώ &amp; πενήντα εννέα λεπτά</t>
  </si>
  <si>
    <t>: τρία ευρώ &amp; δέκα τρία λεπτά</t>
  </si>
  <si>
    <t>: τρία ευρώ &amp; δέκα οχτώ λεπτά</t>
  </si>
  <si>
    <t>: δύο ευρώ &amp; δώδεκα λεπτά</t>
  </si>
  <si>
    <t>: έντεκα ευρώ &amp; τριάντα ένα λεπτά</t>
  </si>
  <si>
    <t>: επτά ευρώ &amp; εβδομήντα πέντε λεπτά</t>
  </si>
  <si>
    <t>: πενήντα έξη λεπτά</t>
  </si>
  <si>
    <t>: πενήντα τέσσερα λεπτά</t>
  </si>
  <si>
    <t>: ογδόντα τέσσερα λεπτά</t>
  </si>
  <si>
    <t>: είκοσι επτά ευρώ &amp; σαράντα έξη λεπτά</t>
  </si>
  <si>
    <t>: δέκα τρία ευρώ &amp; τριάντα πέντε λεπτά</t>
  </si>
  <si>
    <t>: δέκα ευρώ &amp; είκοσι τρία λεπτά</t>
  </si>
  <si>
    <t>: ογδόντα τρία λεπτά &amp; τριάντα τέσσερα λεπτά</t>
  </si>
  <si>
    <t>: τριάντα ευρώ &amp; εβδομήντα λεπτά</t>
  </si>
  <si>
    <t>: τριάντα εννέα ευρώ &amp; σαράντα έξη λεπτά</t>
  </si>
  <si>
    <t>: είκοσι ένα ευρώ &amp; ογδόντα επτά λεπτά</t>
  </si>
  <si>
    <t>: τρία ευρώ &amp; επτά λεπτά</t>
  </si>
  <si>
    <t>: τρία ευρώ &amp; ογδόντα εννέα λεπτά</t>
  </si>
  <si>
    <t>ΔΑΠΑΝΗ</t>
  </si>
  <si>
    <t>ΦΠΑ 24%</t>
  </si>
  <si>
    <t>ΠΡΟΫΠΟΛΟΓΙΣΜΟΣ</t>
  </si>
  <si>
    <t>ΕΘΕΩΡΗΘΗ</t>
  </si>
  <si>
    <t>Η ΣΥΝΤΑΞΑΣΑ</t>
  </si>
  <si>
    <t>Ο Δ/ΝΤΗΣ ΤΕΧΝΙΚΩΝ ΥΠΗΡΕΣΙΩΝ</t>
  </si>
  <si>
    <t>ΕΛΕΝΗ - ΣΩΤΗΡΙΑ ΜΑΜΑΛΙΓΚΑ</t>
  </si>
  <si>
    <t>ΣΠΥΡΙΔΩΝ ΜΠΟΥΡΔΑΡΑΣ</t>
  </si>
  <si>
    <t>ΜΗΧΑΝΟΛΟΓΟΣ ΜΗΧΑΝΙΚΟΣ Τ.Ε</t>
  </si>
  <si>
    <t>ΗΛΕΚΤΡΟΛΟΓΟΣ ΜΗΧΑΝΙΚΟΣ</t>
  </si>
  <si>
    <t>ΜΕ ΒΑΘΜΟ A'</t>
  </si>
  <si>
    <t>ΑΓ. ΠΑΡΑΣΚΕΥΗ     14/12/2018</t>
  </si>
  <si>
    <t>ΕΛΛΗΝΙΚΗ ΔΗΜΟΚΡΑΤΙΑ</t>
  </si>
  <si>
    <t>Προμήθεια ηλεκτρολογικού υλικού</t>
  </si>
  <si>
    <t>ΝΟΜΟΣ ΑΤΤΙΚΗΣ</t>
  </si>
  <si>
    <t>ΔΗΜΟΣ ΑΓ. ΠΑΡΑΣΚΕΥΗΣ</t>
  </si>
  <si>
    <t>Δ/ΣΗ ΤΕΧΝΙΚΩΝ ΥΠΗΡΕΣΙΩΝ</t>
  </si>
  <si>
    <t>ΤMHMA ΗΛΕΚΤΡΟΜΗΧΑΝΟΛΟΓΙΚΩΝ</t>
  </si>
  <si>
    <t>ΕΡΓΩΝ &amp; ΕΓΚΑΤΑΣΤΑΣΕΩΝ</t>
  </si>
  <si>
    <r>
      <t>CPV</t>
    </r>
    <r>
      <rPr>
        <sz val="12"/>
        <color theme="1"/>
        <rFont val="Calibri"/>
        <family val="2"/>
        <charset val="161"/>
        <scheme val="minor"/>
      </rPr>
      <t xml:space="preserve"> :31681410-0 Ηλεκτρολογικό υλικό</t>
    </r>
  </si>
  <si>
    <t>Κ.Α. 20.6662.16</t>
  </si>
  <si>
    <t>ΠΡΟΥΠΟΛΟΓΙΣΜΟΣ ΜΕΛΕΤΗΣ</t>
  </si>
  <si>
    <t>ΤΙΜΟΛΟΓΙΟ  ΜΕΛΕΤΗΣ</t>
  </si>
  <si>
    <t>Εκκινητής κατάλληλος για λαμπτήρες φθορισμού, Τ8, ισχύος 4-22W. Θα φέρει σήμανση CE.</t>
  </si>
  <si>
    <t>Εκκινητής κατάλληλος για λαμπτήρες φθορισμού, Τ8, ισχύος 4-65W. Θα φέρει σήμανση CE.</t>
  </si>
  <si>
    <t>Κατασκευή σύμφωνα με το πρότυπο EN 55014.</t>
  </si>
  <si>
    <t>Ταινία στήριξης μεταλλική , inox, διαστάσεων 20mm Χ 0,4 (προδιαγραφή ΔΕΗ GR-42).</t>
  </si>
  <si>
    <t>Ο διακλαδωτής θα είναι σύμφωνα με την προδιαγραφή GR 324 24-07-86 της ΔΕΗ</t>
  </si>
  <si>
    <t>Συνδετήρας διμερής με διμεταλλική επαφή στο εξωτερικό του , ώστε να μην εισχωρεί η υγρασία. Η στεγανότητα θα εξασφαλίζεται από διμεταλλική ροδέλα</t>
  </si>
  <si>
    <t>Κατάλληλη για την σύνδεση υλικών ράγας (μικροαυτόματοι, διακόπτες διαρροής). Θα φέρει σήμανση CE.</t>
  </si>
  <si>
    <t>Ονομαστική ένταση 4Α , τάση 250V. Θα φέρει σήμανση CE.</t>
  </si>
  <si>
    <t>Σφιγκτήρας κατάλληλος για την  ταινία ρολο (τύπου ΔΕΗ)</t>
  </si>
  <si>
    <t>ΑΓ. ΠΑΡΑΣΚΕΥΗ     14/12/2018                                    ΑΓ. ΠΑΡΑΣΚΕΥΗ     14/12/2018</t>
  </si>
  <si>
    <t>ΕΛΕΝΗ - ΣΩΤΗΡΙΑ ΜΑΜΑΛΙΓΚΑ                                             ΣΠΥΡΙΔΩΝ ΜΠΟΥΡΔΑΡΑΣ</t>
  </si>
  <si>
    <t>ΜΗΧΑΝΟΛΟΓΟΣ ΜΗΧΑΝΙΚΟΣ Τ.Ε                               ΗΛΕΚΤΡΟΛΟΓΟΣ ΜΗΧΑΝΙΚΟΣ</t>
  </si>
  <si>
    <t>ΜΕ ΒΑΘΜΟ A'                                                                               ΜΕ ΒΑΘΜΟ A'</t>
  </si>
  <si>
    <t>ΤMHMA ΗΛΕΚΤΡΟΜΗΧΑΝΟΛΟΓΙΚΩΝ                        CPV :31681410-0 Ηλεκτρολογικό υλικό</t>
  </si>
  <si>
    <t>ΕΛΛΗΝΙΚΗ ΔΗΜΟΚΡΑΤΙΑ                                                Προμήθεια ηλεκτρολογικού υλικού</t>
  </si>
  <si>
    <t>Διακόπτης ράγας μονοπολικός, ονομαστικής έντασης 40 Α, τάση 250 V AC, θερμοκρασία λειτουργίας -20°C  έως +50°C. Πρότυπο κατασκευής IEC 60947-3.</t>
  </si>
  <si>
    <t>Διακόπτης ράγας διπολικός, ονομαστικής έντασης 40 Α, τάση 415 V AC, θερμοκρασία λειτουργίας -20°C  έως +50°C. Πρότυπο κατασκευής IEC 60947-3.</t>
  </si>
  <si>
    <t>Διακόπτης ράγας τριπολικός, ονομαστικής έντασης 40 Α, τάση 415 V AC, θερμοκρασία λειτουργίας  - 20°C  έως +50°C. Πρότυπο κατασκευής IEC 60947-3.</t>
  </si>
  <si>
    <t>Διακόπτης ράγας τριπολικός, ονομαστικής έντασης 63 Α, τάση 415 V AC, θερμοκρασία λειτουργίας  -20°C  έως +50°C. Πρότυπο κατασκευής IEC 60947-3.</t>
  </si>
  <si>
    <t>Κ.Α</t>
  </si>
  <si>
    <t>Προϋ/μού</t>
  </si>
  <si>
    <t>CPV</t>
  </si>
  <si>
    <t>Ποσότητα</t>
  </si>
  <si>
    <t>Τιμή μονάδος</t>
  </si>
  <si>
    <r>
      <t xml:space="preserve">Συνολικό Κόστος </t>
    </r>
    <r>
      <rPr>
        <b/>
        <sz val="8"/>
        <color rgb="FF000000"/>
        <rFont val="Century Gothic"/>
        <family val="2"/>
        <charset val="161"/>
      </rPr>
      <t>(χωρίς Φ.ΠΑ.)</t>
    </r>
  </si>
  <si>
    <t>Συν/τής Φ.Π.Α. 24%</t>
  </si>
  <si>
    <t>Συν. Κόστος</t>
  </si>
  <si>
    <t>20.6662.16</t>
  </si>
  <si>
    <t>31681410-0</t>
  </si>
  <si>
    <t>Σύνολο δαπάνης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</si>
</sst>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#,##0.00\ &quot;€&quot;"/>
    <numFmt numFmtId="165" formatCode="_-* #,##0.00\ [$€-1]_-;\-* #,##0.00\ [$€-1]_-;_-* &quot;-&quot;??\ [$€-1]_-"/>
  </numFmts>
  <fonts count="30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Arial Greek"/>
      <charset val="161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7.5"/>
      <color theme="1"/>
      <name val="Trebuchet MS"/>
      <family val="2"/>
      <charset val="161"/>
    </font>
    <font>
      <b/>
      <sz val="10"/>
      <color rgb="FF000000"/>
      <name val="Verdana"/>
      <family val="2"/>
      <charset val="161"/>
    </font>
    <font>
      <sz val="10"/>
      <color rgb="FF000000"/>
      <name val="Verdana"/>
      <family val="2"/>
      <charset val="161"/>
    </font>
    <font>
      <vertAlign val="superscript"/>
      <sz val="10"/>
      <color rgb="FF000000"/>
      <name val="Verdana"/>
      <family val="2"/>
      <charset val="161"/>
    </font>
    <font>
      <sz val="10"/>
      <color theme="1"/>
      <name val="Verdana"/>
      <family val="2"/>
      <charset val="161"/>
    </font>
    <font>
      <vertAlign val="superscript"/>
      <sz val="10"/>
      <color theme="1"/>
      <name val="Verdana"/>
      <family val="2"/>
      <charset val="161"/>
    </font>
    <font>
      <sz val="10"/>
      <color theme="1"/>
      <name val="CIDFont+F5"/>
    </font>
    <font>
      <sz val="10"/>
      <color theme="1"/>
      <name val="Calibri"/>
      <family val="2"/>
      <charset val="161"/>
    </font>
    <font>
      <sz val="10"/>
      <color theme="1"/>
      <name val="ArialMT"/>
    </font>
    <font>
      <sz val="8"/>
      <color theme="1"/>
      <name val="Calibri"/>
      <family val="2"/>
      <charset val="161"/>
    </font>
    <font>
      <sz val="7"/>
      <color rgb="FF000000"/>
      <name val="Times New Roman"/>
      <family val="1"/>
      <charset val="161"/>
    </font>
    <font>
      <sz val="8"/>
      <color theme="1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2"/>
      <name val="Calibri"/>
      <family val="2"/>
      <charset val="161"/>
    </font>
    <font>
      <sz val="10"/>
      <name val="Arial"/>
      <charset val="161"/>
    </font>
    <font>
      <b/>
      <sz val="10"/>
      <name val="Arial"/>
      <family val="2"/>
      <charset val="161"/>
    </font>
    <font>
      <b/>
      <sz val="12"/>
      <name val="Calibri"/>
      <family val="2"/>
      <charset val="161"/>
    </font>
    <font>
      <sz val="12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9"/>
      <color rgb="FF000000"/>
      <name val="Century Gothic"/>
      <family val="2"/>
      <charset val="161"/>
    </font>
    <font>
      <b/>
      <sz val="8"/>
      <color rgb="FF000000"/>
      <name val="Century Gothic"/>
      <family val="2"/>
      <charset val="161"/>
    </font>
    <font>
      <b/>
      <sz val="10"/>
      <color rgb="FF000000"/>
      <name val="Century Gothic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0" fontId="2" fillId="0" borderId="0"/>
    <xf numFmtId="0" fontId="21" fillId="0" borderId="0"/>
    <xf numFmtId="0" fontId="21" fillId="0" borderId="0"/>
  </cellStyleXfs>
  <cellXfs count="80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/>
    <xf numFmtId="0" fontId="18" fillId="0" borderId="0" xfId="0" applyFont="1" applyFill="1"/>
    <xf numFmtId="0" fontId="0" fillId="0" borderId="0" xfId="0" applyFill="1" applyAlignment="1">
      <alignment horizontal="right"/>
    </xf>
    <xf numFmtId="164" fontId="0" fillId="0" borderId="0" xfId="0" applyNumberFormat="1" applyFill="1"/>
    <xf numFmtId="0" fontId="0" fillId="0" borderId="0" xfId="0" applyFill="1" applyAlignment="1">
      <alignment horizontal="left"/>
    </xf>
    <xf numFmtId="0" fontId="4" fillId="0" borderId="0" xfId="0" applyFont="1" applyFill="1" applyAlignment="1"/>
    <xf numFmtId="0" fontId="22" fillId="0" borderId="3" xfId="5" applyFont="1" applyBorder="1" applyAlignment="1">
      <alignment wrapText="1"/>
    </xf>
    <xf numFmtId="0" fontId="20" fillId="0" borderId="4" xfId="5" applyFont="1" applyBorder="1"/>
    <xf numFmtId="0" fontId="22" fillId="0" borderId="5" xfId="5" applyFont="1" applyBorder="1" applyAlignment="1">
      <alignment wrapText="1"/>
    </xf>
    <xf numFmtId="0" fontId="20" fillId="0" borderId="6" xfId="5" applyFont="1" applyBorder="1"/>
    <xf numFmtId="0" fontId="22" fillId="0" borderId="7" xfId="5" applyFont="1" applyBorder="1" applyAlignment="1">
      <alignment wrapText="1"/>
    </xf>
    <xf numFmtId="0" fontId="20" fillId="0" borderId="8" xfId="5" applyFont="1" applyBorder="1"/>
    <xf numFmtId="0" fontId="20" fillId="0" borderId="4" xfId="5" applyFont="1" applyFill="1" applyBorder="1"/>
    <xf numFmtId="0" fontId="20" fillId="0" borderId="6" xfId="5" applyFont="1" applyFill="1" applyBorder="1"/>
    <xf numFmtId="0" fontId="20" fillId="0" borderId="8" xfId="5" applyFont="1" applyFill="1" applyBorder="1"/>
    <xf numFmtId="4" fontId="20" fillId="0" borderId="8" xfId="5" applyNumberFormat="1" applyFont="1" applyBorder="1"/>
    <xf numFmtId="0" fontId="24" fillId="0" borderId="0" xfId="5" applyFont="1"/>
    <xf numFmtId="0" fontId="24" fillId="0" borderId="0" xfId="5" applyFont="1" applyAlignment="1"/>
    <xf numFmtId="0" fontId="24" fillId="0" borderId="0" xfId="5" applyFont="1" applyFill="1"/>
    <xf numFmtId="164" fontId="24" fillId="0" borderId="0" xfId="5" applyNumberFormat="1" applyFont="1" applyFill="1"/>
    <xf numFmtId="0" fontId="24" fillId="0" borderId="0" xfId="5" applyFont="1" applyAlignment="1">
      <alignment horizontal="center"/>
    </xf>
    <xf numFmtId="164" fontId="24" fillId="0" borderId="0" xfId="5" applyNumberFormat="1" applyFont="1" applyFill="1" applyAlignment="1">
      <alignment horizontal="center"/>
    </xf>
    <xf numFmtId="0" fontId="24" fillId="0" borderId="0" xfId="5" applyFont="1" applyAlignment="1">
      <alignment horizontal="center" wrapText="1"/>
    </xf>
    <xf numFmtId="0" fontId="25" fillId="0" borderId="0" xfId="0" applyFont="1" applyAlignment="1">
      <alignment vertical="center"/>
    </xf>
    <xf numFmtId="164" fontId="23" fillId="0" borderId="9" xfId="5" applyNumberFormat="1" applyFont="1" applyBorder="1"/>
    <xf numFmtId="164" fontId="23" fillId="0" borderId="10" xfId="5" applyNumberFormat="1" applyFont="1" applyBorder="1"/>
    <xf numFmtId="164" fontId="23" fillId="0" borderId="11" xfId="5" applyNumberFormat="1" applyFont="1" applyBorder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2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20" fillId="0" borderId="0" xfId="0" applyFont="1" applyFill="1" applyAlignment="1"/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9" fillId="0" borderId="0" xfId="0" applyFont="1" applyFill="1"/>
    <xf numFmtId="0" fontId="24" fillId="0" borderId="0" xfId="5" applyFont="1" applyFill="1" applyAlignment="1"/>
    <xf numFmtId="0" fontId="24" fillId="0" borderId="0" xfId="5" applyFont="1" applyFill="1" applyAlignment="1">
      <alignment horizontal="right"/>
    </xf>
    <xf numFmtId="0" fontId="24" fillId="0" borderId="0" xfId="5" applyFont="1" applyFill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Fill="1" applyAlignment="1">
      <alignment horizontal="center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8" fontId="29" fillId="0" borderId="0" xfId="0" applyNumberFormat="1" applyFont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1" xfId="0" applyNumberFormat="1" applyBorder="1"/>
    <xf numFmtId="0" fontId="29" fillId="0" borderId="1" xfId="0" applyFont="1" applyBorder="1" applyAlignment="1">
      <alignment horizontal="center" vertical="center" wrapText="1"/>
    </xf>
    <xf numFmtId="0" fontId="0" fillId="0" borderId="1" xfId="0" applyBorder="1"/>
    <xf numFmtId="164" fontId="29" fillId="0" borderId="1" xfId="0" applyNumberFormat="1" applyFont="1" applyBorder="1" applyAlignment="1">
      <alignment horizontal="right" vertical="center" wrapText="1"/>
    </xf>
  </cellXfs>
  <cellStyles count="6">
    <cellStyle name="Euro" xfId="2"/>
    <cellStyle name="Κανονικό" xfId="0" builtinId="0"/>
    <cellStyle name="Κανονικό 2" xfId="3"/>
    <cellStyle name="Κανονικό 2 2" xfId="5"/>
    <cellStyle name="Κανονικό 3" xfId="1"/>
    <cellStyle name="Κανονικό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</xdr:col>
      <xdr:colOff>210911</xdr:colOff>
      <xdr:row>1</xdr:row>
      <xdr:rowOff>195040</xdr:rowOff>
    </xdr:to>
    <xdr:pic>
      <xdr:nvPicPr>
        <xdr:cNvPr id="4" name="Εικόνα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03464" cy="3923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</xdr:col>
      <xdr:colOff>210911</xdr:colOff>
      <xdr:row>1</xdr:row>
      <xdr:rowOff>195040</xdr:rowOff>
    </xdr:to>
    <xdr:pic>
      <xdr:nvPicPr>
        <xdr:cNvPr id="6" name="Εικόνα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06185" cy="395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topLeftCell="A133" zoomScale="140" zoomScaleNormal="140" workbookViewId="0">
      <selection activeCell="L15" sqref="L15"/>
    </sheetView>
  </sheetViews>
  <sheetFormatPr defaultRowHeight="15.75"/>
  <cols>
    <col min="1" max="1" width="4.42578125" style="5" bestFit="1" customWidth="1"/>
    <col min="2" max="2" width="52.7109375" style="6" customWidth="1"/>
    <col min="3" max="3" width="10.7109375" style="12" customWidth="1"/>
    <col min="4" max="4" width="9.85546875" style="12" customWidth="1"/>
    <col min="5" max="5" width="9.7109375" style="16" customWidth="1"/>
    <col min="6" max="6" width="11.85546875" style="16" bestFit="1" customWidth="1"/>
    <col min="7" max="16384" width="9.140625" style="2"/>
  </cols>
  <sheetData>
    <row r="1" spans="1:6">
      <c r="A1" s="12"/>
      <c r="B1"/>
      <c r="C1"/>
      <c r="D1"/>
      <c r="E1"/>
      <c r="F1"/>
    </row>
    <row r="2" spans="1:6">
      <c r="A2" s="12"/>
      <c r="B2"/>
      <c r="C2"/>
      <c r="D2"/>
      <c r="E2"/>
      <c r="F2"/>
    </row>
    <row r="3" spans="1:6">
      <c r="A3" s="12" t="s">
        <v>416</v>
      </c>
      <c r="B3"/>
      <c r="C3" s="12" t="s">
        <v>417</v>
      </c>
      <c r="D3"/>
      <c r="E3"/>
      <c r="F3"/>
    </row>
    <row r="4" spans="1:6">
      <c r="A4" s="12" t="s">
        <v>418</v>
      </c>
      <c r="B4"/>
      <c r="C4"/>
      <c r="D4"/>
      <c r="E4"/>
      <c r="F4"/>
    </row>
    <row r="5" spans="1:6">
      <c r="A5" s="12" t="s">
        <v>419</v>
      </c>
      <c r="B5"/>
      <c r="C5"/>
      <c r="D5"/>
      <c r="E5"/>
      <c r="F5"/>
    </row>
    <row r="6" spans="1:6">
      <c r="A6" s="12" t="s">
        <v>420</v>
      </c>
      <c r="B6"/>
      <c r="C6"/>
      <c r="D6"/>
      <c r="E6"/>
      <c r="F6"/>
    </row>
    <row r="7" spans="1:6">
      <c r="A7" s="12" t="s">
        <v>421</v>
      </c>
      <c r="B7"/>
      <c r="C7"/>
      <c r="D7"/>
      <c r="E7"/>
      <c r="F7"/>
    </row>
    <row r="8" spans="1:6">
      <c r="A8" s="12" t="s">
        <v>422</v>
      </c>
      <c r="B8"/>
      <c r="C8" s="43" t="s">
        <v>423</v>
      </c>
      <c r="D8"/>
      <c r="E8"/>
      <c r="F8"/>
    </row>
    <row r="9" spans="1:6">
      <c r="A9"/>
      <c r="B9"/>
      <c r="C9" s="12" t="s">
        <v>424</v>
      </c>
      <c r="D9"/>
      <c r="E9"/>
      <c r="F9" s="2"/>
    </row>
    <row r="10" spans="1:6" ht="7.5" customHeight="1"/>
    <row r="11" spans="1:6" ht="18.75">
      <c r="A11" s="68" t="s">
        <v>425</v>
      </c>
      <c r="B11" s="68"/>
      <c r="C11" s="68"/>
      <c r="D11" s="68"/>
      <c r="E11" s="68"/>
      <c r="F11" s="68"/>
    </row>
    <row r="12" spans="1:6" ht="6.75" customHeight="1"/>
    <row r="13" spans="1:6" s="8" customFormat="1" ht="38.25">
      <c r="A13" s="7" t="s">
        <v>0</v>
      </c>
      <c r="B13" s="1" t="s">
        <v>12</v>
      </c>
      <c r="C13" s="9" t="s">
        <v>117</v>
      </c>
      <c r="D13" s="9" t="s">
        <v>1</v>
      </c>
      <c r="E13" s="13" t="s">
        <v>13</v>
      </c>
      <c r="F13" s="13" t="s">
        <v>119</v>
      </c>
    </row>
    <row r="14" spans="1:6" ht="18" customHeight="1">
      <c r="A14" s="3">
        <v>1</v>
      </c>
      <c r="B14" s="4" t="s">
        <v>16</v>
      </c>
      <c r="C14" s="10" t="s">
        <v>2</v>
      </c>
      <c r="D14" s="11">
        <v>6</v>
      </c>
      <c r="E14" s="14">
        <v>82.77</v>
      </c>
      <c r="F14" s="15">
        <f t="shared" ref="F14:F45" si="0">D14*E14</f>
        <v>496.62</v>
      </c>
    </row>
    <row r="15" spans="1:6" ht="18" customHeight="1">
      <c r="A15" s="3">
        <v>2</v>
      </c>
      <c r="B15" s="4" t="s">
        <v>15</v>
      </c>
      <c r="C15" s="10" t="s">
        <v>2</v>
      </c>
      <c r="D15" s="11">
        <v>10</v>
      </c>
      <c r="E15" s="14">
        <v>31.55</v>
      </c>
      <c r="F15" s="15">
        <f t="shared" si="0"/>
        <v>315.5</v>
      </c>
    </row>
    <row r="16" spans="1:6" ht="18" customHeight="1">
      <c r="A16" s="3">
        <v>3</v>
      </c>
      <c r="B16" s="4" t="s">
        <v>14</v>
      </c>
      <c r="C16" s="10" t="s">
        <v>2</v>
      </c>
      <c r="D16" s="11">
        <v>10</v>
      </c>
      <c r="E16" s="14">
        <v>2.23</v>
      </c>
      <c r="F16" s="15">
        <f t="shared" si="0"/>
        <v>22.3</v>
      </c>
    </row>
    <row r="17" spans="1:6" ht="18" customHeight="1">
      <c r="A17" s="3">
        <v>4</v>
      </c>
      <c r="B17" s="4" t="s">
        <v>17</v>
      </c>
      <c r="C17" s="10" t="s">
        <v>2</v>
      </c>
      <c r="D17" s="11">
        <v>20</v>
      </c>
      <c r="E17" s="14">
        <v>2.17</v>
      </c>
      <c r="F17" s="15">
        <f t="shared" si="0"/>
        <v>43.4</v>
      </c>
    </row>
    <row r="18" spans="1:6" ht="18" customHeight="1">
      <c r="A18" s="3">
        <v>5</v>
      </c>
      <c r="B18" s="4" t="s">
        <v>18</v>
      </c>
      <c r="C18" s="10" t="s">
        <v>2</v>
      </c>
      <c r="D18" s="11">
        <v>20</v>
      </c>
      <c r="E18" s="14">
        <v>2.23</v>
      </c>
      <c r="F18" s="15">
        <f t="shared" si="0"/>
        <v>44.6</v>
      </c>
    </row>
    <row r="19" spans="1:6" ht="18" customHeight="1">
      <c r="A19" s="3">
        <v>6</v>
      </c>
      <c r="B19" s="4" t="s">
        <v>19</v>
      </c>
      <c r="C19" s="10" t="s">
        <v>2</v>
      </c>
      <c r="D19" s="11">
        <v>10</v>
      </c>
      <c r="E19" s="14">
        <v>2.2799999999999998</v>
      </c>
      <c r="F19" s="15">
        <f t="shared" si="0"/>
        <v>22.799999999999997</v>
      </c>
    </row>
    <row r="20" spans="1:6" ht="18" customHeight="1">
      <c r="A20" s="3">
        <v>7</v>
      </c>
      <c r="B20" s="4" t="s">
        <v>20</v>
      </c>
      <c r="C20" s="10" t="s">
        <v>2</v>
      </c>
      <c r="D20" s="11">
        <v>10</v>
      </c>
      <c r="E20" s="14">
        <v>2.35</v>
      </c>
      <c r="F20" s="15">
        <f t="shared" si="0"/>
        <v>23.5</v>
      </c>
    </row>
    <row r="21" spans="1:6" ht="18" customHeight="1">
      <c r="A21" s="3">
        <v>8</v>
      </c>
      <c r="B21" s="4" t="s">
        <v>21</v>
      </c>
      <c r="C21" s="10" t="s">
        <v>2</v>
      </c>
      <c r="D21" s="11">
        <v>10</v>
      </c>
      <c r="E21" s="14">
        <v>2.4</v>
      </c>
      <c r="F21" s="15">
        <f t="shared" si="0"/>
        <v>24</v>
      </c>
    </row>
    <row r="22" spans="1:6" ht="18" customHeight="1">
      <c r="A22" s="3">
        <v>9</v>
      </c>
      <c r="B22" s="4" t="s">
        <v>22</v>
      </c>
      <c r="C22" s="10" t="s">
        <v>2</v>
      </c>
      <c r="D22" s="11">
        <v>10</v>
      </c>
      <c r="E22" s="14">
        <v>5.09</v>
      </c>
      <c r="F22" s="15">
        <f t="shared" si="0"/>
        <v>50.9</v>
      </c>
    </row>
    <row r="23" spans="1:6" ht="18" customHeight="1">
      <c r="A23" s="3">
        <v>10</v>
      </c>
      <c r="B23" s="4" t="s">
        <v>23</v>
      </c>
      <c r="C23" s="10" t="s">
        <v>2</v>
      </c>
      <c r="D23" s="11">
        <v>5</v>
      </c>
      <c r="E23" s="14">
        <v>18.52</v>
      </c>
      <c r="F23" s="15">
        <f t="shared" si="0"/>
        <v>92.6</v>
      </c>
    </row>
    <row r="24" spans="1:6" ht="18" customHeight="1">
      <c r="A24" s="3">
        <v>11</v>
      </c>
      <c r="B24" s="4" t="s">
        <v>24</v>
      </c>
      <c r="C24" s="10" t="s">
        <v>2</v>
      </c>
      <c r="D24" s="11">
        <v>15</v>
      </c>
      <c r="E24" s="14">
        <v>5.13</v>
      </c>
      <c r="F24" s="15">
        <f t="shared" si="0"/>
        <v>76.95</v>
      </c>
    </row>
    <row r="25" spans="1:6" ht="18" customHeight="1">
      <c r="A25" s="3">
        <v>12</v>
      </c>
      <c r="B25" s="4" t="s">
        <v>25</v>
      </c>
      <c r="C25" s="10" t="s">
        <v>2</v>
      </c>
      <c r="D25" s="11">
        <v>15</v>
      </c>
      <c r="E25" s="14">
        <v>5.03</v>
      </c>
      <c r="F25" s="15">
        <f t="shared" si="0"/>
        <v>75.45</v>
      </c>
    </row>
    <row r="26" spans="1:6" ht="18" customHeight="1">
      <c r="A26" s="3">
        <v>13</v>
      </c>
      <c r="B26" s="4" t="s">
        <v>26</v>
      </c>
      <c r="C26" s="10" t="s">
        <v>2</v>
      </c>
      <c r="D26" s="11">
        <v>300</v>
      </c>
      <c r="E26" s="14">
        <v>0.1</v>
      </c>
      <c r="F26" s="15">
        <f t="shared" si="0"/>
        <v>30</v>
      </c>
    </row>
    <row r="27" spans="1:6" ht="18" customHeight="1">
      <c r="A27" s="3">
        <v>14</v>
      </c>
      <c r="B27" s="4" t="s">
        <v>27</v>
      </c>
      <c r="C27" s="10" t="s">
        <v>2</v>
      </c>
      <c r="D27" s="11">
        <v>50</v>
      </c>
      <c r="E27" s="14">
        <v>0.1</v>
      </c>
      <c r="F27" s="15">
        <f t="shared" si="0"/>
        <v>5</v>
      </c>
    </row>
    <row r="28" spans="1:6" ht="18" customHeight="1">
      <c r="A28" s="3">
        <v>15</v>
      </c>
      <c r="B28" s="4" t="s">
        <v>3</v>
      </c>
      <c r="C28" s="10" t="s">
        <v>2</v>
      </c>
      <c r="D28" s="11">
        <v>20</v>
      </c>
      <c r="E28" s="14">
        <v>4.05</v>
      </c>
      <c r="F28" s="15">
        <f t="shared" si="0"/>
        <v>81</v>
      </c>
    </row>
    <row r="29" spans="1:6" ht="18" customHeight="1">
      <c r="A29" s="3">
        <v>16</v>
      </c>
      <c r="B29" s="4" t="s">
        <v>28</v>
      </c>
      <c r="C29" s="10" t="s">
        <v>2</v>
      </c>
      <c r="D29" s="11">
        <v>10</v>
      </c>
      <c r="E29" s="14">
        <v>3.02</v>
      </c>
      <c r="F29" s="15">
        <f t="shared" si="0"/>
        <v>30.2</v>
      </c>
    </row>
    <row r="30" spans="1:6" ht="18" customHeight="1">
      <c r="A30" s="3">
        <v>17</v>
      </c>
      <c r="B30" s="4" t="s">
        <v>29</v>
      </c>
      <c r="C30" s="10" t="s">
        <v>2</v>
      </c>
      <c r="D30" s="11">
        <v>10</v>
      </c>
      <c r="E30" s="14">
        <v>3.52</v>
      </c>
      <c r="F30" s="15">
        <f t="shared" si="0"/>
        <v>35.200000000000003</v>
      </c>
    </row>
    <row r="31" spans="1:6" ht="18" customHeight="1">
      <c r="A31" s="3">
        <v>18</v>
      </c>
      <c r="B31" s="4" t="s">
        <v>30</v>
      </c>
      <c r="C31" s="10" t="s">
        <v>2</v>
      </c>
      <c r="D31" s="11">
        <v>15</v>
      </c>
      <c r="E31" s="14">
        <v>1.74</v>
      </c>
      <c r="F31" s="15">
        <f t="shared" si="0"/>
        <v>26.1</v>
      </c>
    </row>
    <row r="32" spans="1:6" ht="18" customHeight="1">
      <c r="A32" s="3">
        <v>19</v>
      </c>
      <c r="B32" s="4" t="s">
        <v>31</v>
      </c>
      <c r="C32" s="10" t="s">
        <v>2</v>
      </c>
      <c r="D32" s="11">
        <v>10</v>
      </c>
      <c r="E32" s="14">
        <v>3.21</v>
      </c>
      <c r="F32" s="15">
        <f t="shared" si="0"/>
        <v>32.1</v>
      </c>
    </row>
    <row r="33" spans="1:6" ht="18" customHeight="1">
      <c r="A33" s="3">
        <v>20</v>
      </c>
      <c r="B33" s="4" t="s">
        <v>32</v>
      </c>
      <c r="C33" s="10" t="s">
        <v>2</v>
      </c>
      <c r="D33" s="11">
        <v>10</v>
      </c>
      <c r="E33" s="14">
        <v>1.55</v>
      </c>
      <c r="F33" s="15">
        <f t="shared" si="0"/>
        <v>15.5</v>
      </c>
    </row>
    <row r="34" spans="1:6" ht="18" customHeight="1">
      <c r="A34" s="3">
        <v>21</v>
      </c>
      <c r="B34" s="4" t="s">
        <v>33</v>
      </c>
      <c r="C34" s="10" t="s">
        <v>2</v>
      </c>
      <c r="D34" s="11">
        <v>10</v>
      </c>
      <c r="E34" s="14">
        <v>2.13</v>
      </c>
      <c r="F34" s="15">
        <f t="shared" si="0"/>
        <v>21.299999999999997</v>
      </c>
    </row>
    <row r="35" spans="1:6" ht="18" customHeight="1">
      <c r="A35" s="3">
        <v>22</v>
      </c>
      <c r="B35" s="4" t="s">
        <v>34</v>
      </c>
      <c r="C35" s="10" t="s">
        <v>2</v>
      </c>
      <c r="D35" s="11">
        <v>20</v>
      </c>
      <c r="E35" s="14">
        <v>18.02</v>
      </c>
      <c r="F35" s="15">
        <f t="shared" si="0"/>
        <v>360.4</v>
      </c>
    </row>
    <row r="36" spans="1:6" ht="18" customHeight="1">
      <c r="A36" s="3">
        <v>23</v>
      </c>
      <c r="B36" s="4" t="s">
        <v>35</v>
      </c>
      <c r="C36" s="10" t="s">
        <v>4</v>
      </c>
      <c r="D36" s="11">
        <v>5</v>
      </c>
      <c r="E36" s="14">
        <v>1.39</v>
      </c>
      <c r="F36" s="15">
        <f t="shared" si="0"/>
        <v>6.9499999999999993</v>
      </c>
    </row>
    <row r="37" spans="1:6" ht="18" customHeight="1">
      <c r="A37" s="3">
        <v>24</v>
      </c>
      <c r="B37" s="4" t="s">
        <v>36</v>
      </c>
      <c r="C37" s="10" t="s">
        <v>2</v>
      </c>
      <c r="D37" s="11">
        <v>10</v>
      </c>
      <c r="E37" s="14">
        <v>2.5499999999999998</v>
      </c>
      <c r="F37" s="15">
        <f t="shared" si="0"/>
        <v>25.5</v>
      </c>
    </row>
    <row r="38" spans="1:6" ht="18" customHeight="1">
      <c r="A38" s="3">
        <v>25</v>
      </c>
      <c r="B38" s="4" t="s">
        <v>37</v>
      </c>
      <c r="C38" s="10" t="s">
        <v>2</v>
      </c>
      <c r="D38" s="11">
        <v>10</v>
      </c>
      <c r="E38" s="14">
        <v>4.74</v>
      </c>
      <c r="F38" s="15">
        <f t="shared" si="0"/>
        <v>47.400000000000006</v>
      </c>
    </row>
    <row r="39" spans="1:6" ht="18" customHeight="1">
      <c r="A39" s="3">
        <v>26</v>
      </c>
      <c r="B39" s="4" t="s">
        <v>38</v>
      </c>
      <c r="C39" s="10" t="s">
        <v>2</v>
      </c>
      <c r="D39" s="11">
        <v>10</v>
      </c>
      <c r="E39" s="14">
        <v>7.7</v>
      </c>
      <c r="F39" s="15">
        <f t="shared" si="0"/>
        <v>77</v>
      </c>
    </row>
    <row r="40" spans="1:6" ht="18" customHeight="1">
      <c r="A40" s="3">
        <v>27</v>
      </c>
      <c r="B40" s="4" t="s">
        <v>39</v>
      </c>
      <c r="C40" s="10" t="s">
        <v>2</v>
      </c>
      <c r="D40" s="11">
        <v>10</v>
      </c>
      <c r="E40" s="14">
        <v>10.74</v>
      </c>
      <c r="F40" s="15">
        <f t="shared" si="0"/>
        <v>107.4</v>
      </c>
    </row>
    <row r="41" spans="1:6" ht="18" customHeight="1">
      <c r="A41" s="3">
        <v>28</v>
      </c>
      <c r="B41" s="4" t="s">
        <v>40</v>
      </c>
      <c r="C41" s="10" t="s">
        <v>2</v>
      </c>
      <c r="D41" s="11">
        <v>20</v>
      </c>
      <c r="E41" s="14">
        <v>25.35</v>
      </c>
      <c r="F41" s="15">
        <f t="shared" si="0"/>
        <v>507</v>
      </c>
    </row>
    <row r="42" spans="1:6" ht="18" customHeight="1">
      <c r="A42" s="3">
        <v>29</v>
      </c>
      <c r="B42" s="4" t="s">
        <v>41</v>
      </c>
      <c r="C42" s="10" t="s">
        <v>2</v>
      </c>
      <c r="D42" s="11">
        <v>200</v>
      </c>
      <c r="E42" s="14">
        <v>2.56</v>
      </c>
      <c r="F42" s="15">
        <f t="shared" si="0"/>
        <v>512</v>
      </c>
    </row>
    <row r="43" spans="1:6" ht="18" customHeight="1">
      <c r="A43" s="3">
        <v>30</v>
      </c>
      <c r="B43" s="4" t="s">
        <v>42</v>
      </c>
      <c r="C43" s="10" t="s">
        <v>2</v>
      </c>
      <c r="D43" s="11">
        <v>200</v>
      </c>
      <c r="E43" s="14">
        <v>0.23</v>
      </c>
      <c r="F43" s="15">
        <f t="shared" si="0"/>
        <v>46</v>
      </c>
    </row>
    <row r="44" spans="1:6" ht="18" customHeight="1">
      <c r="A44" s="3">
        <v>31</v>
      </c>
      <c r="B44" s="4" t="s">
        <v>43</v>
      </c>
      <c r="C44" s="10" t="s">
        <v>2</v>
      </c>
      <c r="D44" s="11">
        <v>400</v>
      </c>
      <c r="E44" s="14">
        <v>0.23</v>
      </c>
      <c r="F44" s="15">
        <f t="shared" si="0"/>
        <v>92</v>
      </c>
    </row>
    <row r="45" spans="1:6" ht="18" customHeight="1">
      <c r="A45" s="3">
        <v>32</v>
      </c>
      <c r="B45" s="4" t="s">
        <v>44</v>
      </c>
      <c r="C45" s="10" t="s">
        <v>2</v>
      </c>
      <c r="D45" s="11">
        <v>200</v>
      </c>
      <c r="E45" s="14">
        <v>5.73</v>
      </c>
      <c r="F45" s="15">
        <f t="shared" si="0"/>
        <v>1146</v>
      </c>
    </row>
    <row r="46" spans="1:6" ht="18" customHeight="1">
      <c r="A46" s="3">
        <v>33</v>
      </c>
      <c r="B46" s="4" t="s">
        <v>45</v>
      </c>
      <c r="C46" s="10" t="s">
        <v>2</v>
      </c>
      <c r="D46" s="11">
        <v>200</v>
      </c>
      <c r="E46" s="14">
        <v>7.94</v>
      </c>
      <c r="F46" s="15">
        <f t="shared" ref="F46:F77" si="1">D46*E46</f>
        <v>1588</v>
      </c>
    </row>
    <row r="47" spans="1:6" ht="18" customHeight="1">
      <c r="A47" s="3">
        <v>34</v>
      </c>
      <c r="B47" s="4" t="s">
        <v>5</v>
      </c>
      <c r="C47" s="10" t="s">
        <v>2</v>
      </c>
      <c r="D47" s="11">
        <v>100</v>
      </c>
      <c r="E47" s="14">
        <v>11.78</v>
      </c>
      <c r="F47" s="15">
        <f t="shared" si="1"/>
        <v>1178</v>
      </c>
    </row>
    <row r="48" spans="1:6" ht="18" customHeight="1">
      <c r="A48" s="3">
        <v>35</v>
      </c>
      <c r="B48" s="4" t="s">
        <v>46</v>
      </c>
      <c r="C48" s="10" t="s">
        <v>2</v>
      </c>
      <c r="D48" s="11">
        <v>40</v>
      </c>
      <c r="E48" s="14">
        <v>1.63</v>
      </c>
      <c r="F48" s="15">
        <f t="shared" si="1"/>
        <v>65.199999999999989</v>
      </c>
    </row>
    <row r="49" spans="1:6" ht="18" customHeight="1">
      <c r="A49" s="3">
        <v>36</v>
      </c>
      <c r="B49" s="4" t="s">
        <v>47</v>
      </c>
      <c r="C49" s="10" t="s">
        <v>2</v>
      </c>
      <c r="D49" s="11">
        <v>60</v>
      </c>
      <c r="E49" s="14">
        <v>2.87</v>
      </c>
      <c r="F49" s="15">
        <f t="shared" si="1"/>
        <v>172.20000000000002</v>
      </c>
    </row>
    <row r="50" spans="1:6" ht="18" customHeight="1">
      <c r="A50" s="3">
        <v>37</v>
      </c>
      <c r="B50" s="4" t="s">
        <v>48</v>
      </c>
      <c r="C50" s="10" t="s">
        <v>4</v>
      </c>
      <c r="D50" s="11">
        <v>100</v>
      </c>
      <c r="E50" s="14">
        <v>2.58</v>
      </c>
      <c r="F50" s="15">
        <f t="shared" si="1"/>
        <v>258</v>
      </c>
    </row>
    <row r="51" spans="1:6" ht="18" customHeight="1">
      <c r="A51" s="3">
        <v>38</v>
      </c>
      <c r="B51" s="4" t="s">
        <v>49</v>
      </c>
      <c r="C51" s="10" t="s">
        <v>4</v>
      </c>
      <c r="D51" s="11">
        <v>300</v>
      </c>
      <c r="E51" s="14">
        <v>0.69</v>
      </c>
      <c r="F51" s="15">
        <f t="shared" si="1"/>
        <v>206.99999999999997</v>
      </c>
    </row>
    <row r="52" spans="1:6" ht="18" customHeight="1">
      <c r="A52" s="3">
        <v>39</v>
      </c>
      <c r="B52" s="4" t="s">
        <v>50</v>
      </c>
      <c r="C52" s="10" t="s">
        <v>4</v>
      </c>
      <c r="D52" s="11">
        <v>100</v>
      </c>
      <c r="E52" s="14">
        <v>3.89</v>
      </c>
      <c r="F52" s="15">
        <f t="shared" si="1"/>
        <v>389</v>
      </c>
    </row>
    <row r="53" spans="1:6" ht="18" customHeight="1">
      <c r="A53" s="3">
        <v>40</v>
      </c>
      <c r="B53" s="4" t="s">
        <v>53</v>
      </c>
      <c r="C53" s="10" t="s">
        <v>4</v>
      </c>
      <c r="D53" s="11">
        <v>500</v>
      </c>
      <c r="E53" s="14">
        <v>0.4</v>
      </c>
      <c r="F53" s="15">
        <f t="shared" si="1"/>
        <v>200</v>
      </c>
    </row>
    <row r="54" spans="1:6" ht="18" customHeight="1">
      <c r="A54" s="3">
        <v>41</v>
      </c>
      <c r="B54" s="4" t="s">
        <v>54</v>
      </c>
      <c r="C54" s="10" t="s">
        <v>4</v>
      </c>
      <c r="D54" s="11">
        <v>300</v>
      </c>
      <c r="E54" s="14">
        <v>0.43</v>
      </c>
      <c r="F54" s="15">
        <f t="shared" si="1"/>
        <v>129</v>
      </c>
    </row>
    <row r="55" spans="1:6" ht="18" customHeight="1">
      <c r="A55" s="3">
        <v>42</v>
      </c>
      <c r="B55" s="4" t="s">
        <v>55</v>
      </c>
      <c r="C55" s="10" t="s">
        <v>4</v>
      </c>
      <c r="D55" s="11">
        <v>300</v>
      </c>
      <c r="E55" s="14">
        <v>0.65</v>
      </c>
      <c r="F55" s="15">
        <f t="shared" si="1"/>
        <v>195</v>
      </c>
    </row>
    <row r="56" spans="1:6" ht="18" customHeight="1">
      <c r="A56" s="3">
        <v>43</v>
      </c>
      <c r="B56" s="4" t="s">
        <v>51</v>
      </c>
      <c r="C56" s="10" t="s">
        <v>4</v>
      </c>
      <c r="D56" s="11">
        <v>200</v>
      </c>
      <c r="E56" s="14">
        <v>1.05</v>
      </c>
      <c r="F56" s="15">
        <f t="shared" si="1"/>
        <v>210</v>
      </c>
    </row>
    <row r="57" spans="1:6" ht="18" customHeight="1">
      <c r="A57" s="3">
        <v>44</v>
      </c>
      <c r="B57" s="4" t="s">
        <v>56</v>
      </c>
      <c r="C57" s="10" t="s">
        <v>4</v>
      </c>
      <c r="D57" s="11">
        <v>500</v>
      </c>
      <c r="E57" s="14">
        <v>0.73</v>
      </c>
      <c r="F57" s="15">
        <f t="shared" si="1"/>
        <v>365</v>
      </c>
    </row>
    <row r="58" spans="1:6" ht="18" customHeight="1">
      <c r="A58" s="3">
        <v>45</v>
      </c>
      <c r="B58" s="4" t="s">
        <v>52</v>
      </c>
      <c r="C58" s="10" t="s">
        <v>4</v>
      </c>
      <c r="D58" s="11">
        <v>100</v>
      </c>
      <c r="E58" s="14">
        <v>2.48</v>
      </c>
      <c r="F58" s="15">
        <f t="shared" si="1"/>
        <v>248</v>
      </c>
    </row>
    <row r="59" spans="1:6" ht="18" customHeight="1">
      <c r="A59" s="3">
        <v>46</v>
      </c>
      <c r="B59" s="4" t="s">
        <v>57</v>
      </c>
      <c r="C59" s="10" t="s">
        <v>4</v>
      </c>
      <c r="D59" s="11">
        <v>800</v>
      </c>
      <c r="E59" s="14">
        <v>0.21</v>
      </c>
      <c r="F59" s="15">
        <f t="shared" si="1"/>
        <v>168</v>
      </c>
    </row>
    <row r="60" spans="1:6" ht="18" customHeight="1">
      <c r="A60" s="3">
        <v>47</v>
      </c>
      <c r="B60" s="4" t="s">
        <v>58</v>
      </c>
      <c r="C60" s="10" t="s">
        <v>4</v>
      </c>
      <c r="D60" s="11">
        <v>800</v>
      </c>
      <c r="E60" s="14">
        <v>0.27</v>
      </c>
      <c r="F60" s="15">
        <f t="shared" si="1"/>
        <v>216</v>
      </c>
    </row>
    <row r="61" spans="1:6" ht="18" customHeight="1">
      <c r="A61" s="3">
        <v>48</v>
      </c>
      <c r="B61" s="4" t="s">
        <v>59</v>
      </c>
      <c r="C61" s="10" t="s">
        <v>2</v>
      </c>
      <c r="D61" s="11">
        <v>15</v>
      </c>
      <c r="E61" s="14">
        <v>3.39</v>
      </c>
      <c r="F61" s="15">
        <f t="shared" si="1"/>
        <v>50.85</v>
      </c>
    </row>
    <row r="62" spans="1:6" ht="18" customHeight="1">
      <c r="A62" s="3">
        <v>49</v>
      </c>
      <c r="B62" s="4" t="s">
        <v>60</v>
      </c>
      <c r="C62" s="10" t="s">
        <v>2</v>
      </c>
      <c r="D62" s="11">
        <v>3</v>
      </c>
      <c r="E62" s="14">
        <v>5.46</v>
      </c>
      <c r="F62" s="15">
        <f t="shared" si="1"/>
        <v>16.38</v>
      </c>
    </row>
    <row r="63" spans="1:6" ht="18" customHeight="1">
      <c r="A63" s="3">
        <v>50</v>
      </c>
      <c r="B63" s="4" t="s">
        <v>290</v>
      </c>
      <c r="C63" s="10" t="s">
        <v>2</v>
      </c>
      <c r="D63" s="11">
        <v>5</v>
      </c>
      <c r="E63" s="14">
        <v>17.55</v>
      </c>
      <c r="F63" s="15">
        <f t="shared" si="1"/>
        <v>87.75</v>
      </c>
    </row>
    <row r="64" spans="1:6" ht="18" customHeight="1">
      <c r="A64" s="3">
        <v>51</v>
      </c>
      <c r="B64" s="4" t="s">
        <v>64</v>
      </c>
      <c r="C64" s="10" t="s">
        <v>6</v>
      </c>
      <c r="D64" s="11">
        <v>4</v>
      </c>
      <c r="E64" s="14">
        <v>19.68</v>
      </c>
      <c r="F64" s="15">
        <f t="shared" si="1"/>
        <v>78.72</v>
      </c>
    </row>
    <row r="65" spans="1:6" ht="18" customHeight="1">
      <c r="A65" s="3">
        <v>52</v>
      </c>
      <c r="B65" s="4" t="s">
        <v>63</v>
      </c>
      <c r="C65" s="10" t="s">
        <v>6</v>
      </c>
      <c r="D65" s="11">
        <v>10</v>
      </c>
      <c r="E65" s="14">
        <v>17.22</v>
      </c>
      <c r="F65" s="15">
        <f t="shared" si="1"/>
        <v>172.2</v>
      </c>
    </row>
    <row r="66" spans="1:6" ht="18" customHeight="1">
      <c r="A66" s="3">
        <v>53</v>
      </c>
      <c r="B66" s="4" t="s">
        <v>62</v>
      </c>
      <c r="C66" s="10" t="s">
        <v>2</v>
      </c>
      <c r="D66" s="11">
        <v>150</v>
      </c>
      <c r="E66" s="14">
        <v>4.8600000000000003</v>
      </c>
      <c r="F66" s="15">
        <f t="shared" si="1"/>
        <v>729</v>
      </c>
    </row>
    <row r="67" spans="1:6" ht="18" customHeight="1">
      <c r="A67" s="3">
        <v>54</v>
      </c>
      <c r="B67" s="4" t="s">
        <v>61</v>
      </c>
      <c r="C67" s="10" t="s">
        <v>2</v>
      </c>
      <c r="D67" s="11">
        <v>150</v>
      </c>
      <c r="E67" s="14">
        <v>4.55</v>
      </c>
      <c r="F67" s="15">
        <f t="shared" si="1"/>
        <v>682.5</v>
      </c>
    </row>
    <row r="68" spans="1:6" ht="18" customHeight="1">
      <c r="A68" s="3">
        <v>55</v>
      </c>
      <c r="B68" s="4" t="s">
        <v>65</v>
      </c>
      <c r="C68" s="10" t="s">
        <v>2</v>
      </c>
      <c r="D68" s="11">
        <v>100</v>
      </c>
      <c r="E68" s="14">
        <v>7.38</v>
      </c>
      <c r="F68" s="15">
        <f t="shared" si="1"/>
        <v>738</v>
      </c>
    </row>
    <row r="69" spans="1:6" ht="31.5">
      <c r="A69" s="3">
        <v>56</v>
      </c>
      <c r="B69" s="4" t="s">
        <v>66</v>
      </c>
      <c r="C69" s="10" t="s">
        <v>2</v>
      </c>
      <c r="D69" s="11">
        <v>250</v>
      </c>
      <c r="E69" s="14">
        <v>12</v>
      </c>
      <c r="F69" s="15">
        <f t="shared" si="1"/>
        <v>3000</v>
      </c>
    </row>
    <row r="70" spans="1:6" ht="31.5">
      <c r="A70" s="3">
        <v>57</v>
      </c>
      <c r="B70" s="4" t="s">
        <v>67</v>
      </c>
      <c r="C70" s="10" t="s">
        <v>2</v>
      </c>
      <c r="D70" s="11">
        <v>150</v>
      </c>
      <c r="E70" s="14">
        <v>11.5</v>
      </c>
      <c r="F70" s="15">
        <f t="shared" si="1"/>
        <v>1725</v>
      </c>
    </row>
    <row r="71" spans="1:6" ht="30.75" customHeight="1">
      <c r="A71" s="3">
        <v>58</v>
      </c>
      <c r="B71" s="4" t="s">
        <v>71</v>
      </c>
      <c r="C71" s="10" t="s">
        <v>2</v>
      </c>
      <c r="D71" s="11">
        <v>700</v>
      </c>
      <c r="E71" s="14">
        <v>7.9</v>
      </c>
      <c r="F71" s="15">
        <f t="shared" si="1"/>
        <v>5530</v>
      </c>
    </row>
    <row r="72" spans="1:6" ht="31.5">
      <c r="A72" s="3">
        <v>59</v>
      </c>
      <c r="B72" s="4" t="s">
        <v>68</v>
      </c>
      <c r="C72" s="10" t="s">
        <v>2</v>
      </c>
      <c r="D72" s="11">
        <v>180</v>
      </c>
      <c r="E72" s="14">
        <v>8.5</v>
      </c>
      <c r="F72" s="15">
        <f t="shared" si="1"/>
        <v>1530</v>
      </c>
    </row>
    <row r="73" spans="1:6" ht="31.5">
      <c r="A73" s="3">
        <v>60</v>
      </c>
      <c r="B73" s="4" t="s">
        <v>69</v>
      </c>
      <c r="C73" s="10" t="s">
        <v>2</v>
      </c>
      <c r="D73" s="11">
        <v>380</v>
      </c>
      <c r="E73" s="14">
        <v>10.199999999999999</v>
      </c>
      <c r="F73" s="15">
        <f t="shared" si="1"/>
        <v>3875.9999999999995</v>
      </c>
    </row>
    <row r="74" spans="1:6" ht="31.5">
      <c r="A74" s="3">
        <v>61</v>
      </c>
      <c r="B74" s="4" t="s">
        <v>70</v>
      </c>
      <c r="C74" s="10" t="s">
        <v>2</v>
      </c>
      <c r="D74" s="11">
        <v>280</v>
      </c>
      <c r="E74" s="14">
        <v>9.6999999999999993</v>
      </c>
      <c r="F74" s="15">
        <f t="shared" si="1"/>
        <v>2716</v>
      </c>
    </row>
    <row r="75" spans="1:6" ht="31.5">
      <c r="A75" s="3">
        <v>62</v>
      </c>
      <c r="B75" s="4" t="s">
        <v>72</v>
      </c>
      <c r="C75" s="10" t="s">
        <v>2</v>
      </c>
      <c r="D75" s="11">
        <v>20</v>
      </c>
      <c r="E75" s="14">
        <v>14.18</v>
      </c>
      <c r="F75" s="15">
        <f t="shared" si="1"/>
        <v>283.60000000000002</v>
      </c>
    </row>
    <row r="76" spans="1:6" ht="19.5" customHeight="1">
      <c r="A76" s="3">
        <v>63</v>
      </c>
      <c r="B76" s="4" t="s">
        <v>73</v>
      </c>
      <c r="C76" s="10" t="s">
        <v>2</v>
      </c>
      <c r="D76" s="11">
        <v>50</v>
      </c>
      <c r="E76" s="14">
        <v>2.87</v>
      </c>
      <c r="F76" s="15">
        <f t="shared" si="1"/>
        <v>143.5</v>
      </c>
    </row>
    <row r="77" spans="1:6" ht="19.5" customHeight="1">
      <c r="A77" s="3">
        <v>64</v>
      </c>
      <c r="B77" s="4" t="s">
        <v>74</v>
      </c>
      <c r="C77" s="10" t="s">
        <v>2</v>
      </c>
      <c r="D77" s="11">
        <v>300</v>
      </c>
      <c r="E77" s="14">
        <v>1.42</v>
      </c>
      <c r="F77" s="15">
        <f t="shared" si="1"/>
        <v>426</v>
      </c>
    </row>
    <row r="78" spans="1:6" ht="19.5" customHeight="1">
      <c r="A78" s="3">
        <v>65</v>
      </c>
      <c r="B78" s="4" t="s">
        <v>75</v>
      </c>
      <c r="C78" s="10" t="s">
        <v>2</v>
      </c>
      <c r="D78" s="11">
        <v>200</v>
      </c>
      <c r="E78" s="14">
        <v>1.64</v>
      </c>
      <c r="F78" s="15">
        <f t="shared" ref="F78:F109" si="2">D78*E78</f>
        <v>328</v>
      </c>
    </row>
    <row r="79" spans="1:6" ht="19.5" customHeight="1">
      <c r="A79" s="3">
        <v>66</v>
      </c>
      <c r="B79" s="4" t="s">
        <v>76</v>
      </c>
      <c r="C79" s="10" t="s">
        <v>2</v>
      </c>
      <c r="D79" s="11">
        <v>400</v>
      </c>
      <c r="E79" s="14">
        <v>1.17</v>
      </c>
      <c r="F79" s="15">
        <f t="shared" si="2"/>
        <v>468</v>
      </c>
    </row>
    <row r="80" spans="1:6" ht="19.5" customHeight="1">
      <c r="A80" s="3">
        <v>67</v>
      </c>
      <c r="B80" s="4" t="s">
        <v>77</v>
      </c>
      <c r="C80" s="10" t="s">
        <v>2</v>
      </c>
      <c r="D80" s="11">
        <v>20</v>
      </c>
      <c r="E80" s="14">
        <v>26</v>
      </c>
      <c r="F80" s="15">
        <f t="shared" si="2"/>
        <v>520</v>
      </c>
    </row>
    <row r="81" spans="1:6" ht="19.5" customHeight="1">
      <c r="A81" s="3">
        <v>68</v>
      </c>
      <c r="B81" s="4" t="s">
        <v>78</v>
      </c>
      <c r="C81" s="10" t="s">
        <v>2</v>
      </c>
      <c r="D81" s="11">
        <v>20</v>
      </c>
      <c r="E81" s="14">
        <v>1.84</v>
      </c>
      <c r="F81" s="15">
        <f t="shared" si="2"/>
        <v>36.800000000000004</v>
      </c>
    </row>
    <row r="82" spans="1:6" ht="19.5" customHeight="1">
      <c r="A82" s="3">
        <v>69</v>
      </c>
      <c r="B82" s="4" t="s">
        <v>79</v>
      </c>
      <c r="C82" s="10" t="s">
        <v>2</v>
      </c>
      <c r="D82" s="11">
        <v>10</v>
      </c>
      <c r="E82" s="14">
        <v>8.3000000000000007</v>
      </c>
      <c r="F82" s="15">
        <f t="shared" si="2"/>
        <v>83</v>
      </c>
    </row>
    <row r="83" spans="1:6" ht="19.5" customHeight="1">
      <c r="A83" s="3">
        <v>70</v>
      </c>
      <c r="B83" s="4" t="s">
        <v>80</v>
      </c>
      <c r="C83" s="10" t="s">
        <v>2</v>
      </c>
      <c r="D83" s="11">
        <v>4</v>
      </c>
      <c r="E83" s="14">
        <v>80.67</v>
      </c>
      <c r="F83" s="15">
        <f t="shared" si="2"/>
        <v>322.68</v>
      </c>
    </row>
    <row r="84" spans="1:6" ht="19.5" customHeight="1">
      <c r="A84" s="3">
        <v>71</v>
      </c>
      <c r="B84" s="4" t="s">
        <v>81</v>
      </c>
      <c r="C84" s="10" t="s">
        <v>2</v>
      </c>
      <c r="D84" s="11">
        <v>15</v>
      </c>
      <c r="E84" s="14">
        <v>0.98</v>
      </c>
      <c r="F84" s="15">
        <f t="shared" si="2"/>
        <v>14.7</v>
      </c>
    </row>
    <row r="85" spans="1:6" ht="19.5" customHeight="1">
      <c r="A85" s="3">
        <v>72</v>
      </c>
      <c r="B85" s="4" t="s">
        <v>82</v>
      </c>
      <c r="C85" s="10" t="s">
        <v>2</v>
      </c>
      <c r="D85" s="11">
        <v>5</v>
      </c>
      <c r="E85" s="14">
        <v>3.96</v>
      </c>
      <c r="F85" s="15">
        <f t="shared" si="2"/>
        <v>19.8</v>
      </c>
    </row>
    <row r="86" spans="1:6" ht="27.75" customHeight="1">
      <c r="A86" s="3">
        <v>73</v>
      </c>
      <c r="B86" s="4" t="s">
        <v>83</v>
      </c>
      <c r="C86" s="10" t="s">
        <v>2</v>
      </c>
      <c r="D86" s="11">
        <v>10</v>
      </c>
      <c r="E86" s="14">
        <v>17.22</v>
      </c>
      <c r="F86" s="15">
        <f t="shared" si="2"/>
        <v>172.2</v>
      </c>
    </row>
    <row r="87" spans="1:6" ht="19.5" customHeight="1">
      <c r="A87" s="3">
        <v>74</v>
      </c>
      <c r="B87" s="4" t="s">
        <v>84</v>
      </c>
      <c r="C87" s="10" t="s">
        <v>2</v>
      </c>
      <c r="D87" s="11">
        <v>50</v>
      </c>
      <c r="E87" s="14">
        <v>1.07</v>
      </c>
      <c r="F87" s="15">
        <f t="shared" si="2"/>
        <v>53.5</v>
      </c>
    </row>
    <row r="88" spans="1:6" ht="19.5" customHeight="1">
      <c r="A88" s="3">
        <v>75</v>
      </c>
      <c r="B88" s="4" t="s">
        <v>85</v>
      </c>
      <c r="C88" s="10" t="s">
        <v>2</v>
      </c>
      <c r="D88" s="11">
        <v>50</v>
      </c>
      <c r="E88" s="14">
        <v>0.72</v>
      </c>
      <c r="F88" s="15">
        <f t="shared" si="2"/>
        <v>36</v>
      </c>
    </row>
    <row r="89" spans="1:6" ht="19.5" customHeight="1">
      <c r="A89" s="3">
        <v>76</v>
      </c>
      <c r="B89" s="4" t="s">
        <v>86</v>
      </c>
      <c r="C89" s="10" t="s">
        <v>2</v>
      </c>
      <c r="D89" s="11">
        <v>1</v>
      </c>
      <c r="E89" s="14">
        <v>51.3</v>
      </c>
      <c r="F89" s="15">
        <f t="shared" si="2"/>
        <v>51.3</v>
      </c>
    </row>
    <row r="90" spans="1:6" ht="19.5" customHeight="1">
      <c r="A90" s="3">
        <v>77</v>
      </c>
      <c r="B90" s="4" t="s">
        <v>87</v>
      </c>
      <c r="C90" s="10" t="s">
        <v>2</v>
      </c>
      <c r="D90" s="11">
        <v>4</v>
      </c>
      <c r="E90" s="14">
        <v>29.37</v>
      </c>
      <c r="F90" s="15">
        <f t="shared" si="2"/>
        <v>117.48</v>
      </c>
    </row>
    <row r="91" spans="1:6" ht="19.5" customHeight="1">
      <c r="A91" s="3">
        <v>78</v>
      </c>
      <c r="B91" s="4" t="s">
        <v>88</v>
      </c>
      <c r="C91" s="10" t="s">
        <v>2</v>
      </c>
      <c r="D91" s="11">
        <v>100</v>
      </c>
      <c r="E91" s="14">
        <v>8.1</v>
      </c>
      <c r="F91" s="15">
        <f t="shared" si="2"/>
        <v>810</v>
      </c>
    </row>
    <row r="92" spans="1:6" ht="19.5" customHeight="1">
      <c r="A92" s="3">
        <v>79</v>
      </c>
      <c r="B92" s="4" t="s">
        <v>7</v>
      </c>
      <c r="C92" s="10" t="s">
        <v>2</v>
      </c>
      <c r="D92" s="11">
        <v>5</v>
      </c>
      <c r="E92" s="14">
        <v>3.73</v>
      </c>
      <c r="F92" s="15">
        <f t="shared" si="2"/>
        <v>18.649999999999999</v>
      </c>
    </row>
    <row r="93" spans="1:6" ht="19.5" customHeight="1">
      <c r="A93" s="3">
        <v>80</v>
      </c>
      <c r="B93" s="4" t="s">
        <v>89</v>
      </c>
      <c r="C93" s="10" t="s">
        <v>2</v>
      </c>
      <c r="D93" s="11">
        <v>20</v>
      </c>
      <c r="E93" s="14">
        <v>1.7</v>
      </c>
      <c r="F93" s="15">
        <f t="shared" si="2"/>
        <v>34</v>
      </c>
    </row>
    <row r="94" spans="1:6" ht="19.5" customHeight="1">
      <c r="A94" s="3">
        <v>81</v>
      </c>
      <c r="B94" s="4" t="s">
        <v>91</v>
      </c>
      <c r="C94" s="10" t="s">
        <v>2</v>
      </c>
      <c r="D94" s="11">
        <v>10</v>
      </c>
      <c r="E94" s="14">
        <v>5.46</v>
      </c>
      <c r="F94" s="15">
        <f t="shared" si="2"/>
        <v>54.6</v>
      </c>
    </row>
    <row r="95" spans="1:6" ht="19.5" customHeight="1">
      <c r="A95" s="3">
        <v>82</v>
      </c>
      <c r="B95" s="4" t="s">
        <v>90</v>
      </c>
      <c r="C95" s="10" t="s">
        <v>2</v>
      </c>
      <c r="D95" s="11">
        <v>15</v>
      </c>
      <c r="E95" s="14">
        <v>1.59</v>
      </c>
      <c r="F95" s="15">
        <f t="shared" si="2"/>
        <v>23.85</v>
      </c>
    </row>
    <row r="96" spans="1:6" ht="19.5" customHeight="1">
      <c r="A96" s="3">
        <v>83</v>
      </c>
      <c r="B96" s="4" t="s">
        <v>92</v>
      </c>
      <c r="C96" s="10" t="s">
        <v>2</v>
      </c>
      <c r="D96" s="11">
        <v>10</v>
      </c>
      <c r="E96" s="14">
        <v>150</v>
      </c>
      <c r="F96" s="15">
        <f t="shared" si="2"/>
        <v>1500</v>
      </c>
    </row>
    <row r="97" spans="1:6" ht="19.5" customHeight="1">
      <c r="A97" s="3">
        <v>84</v>
      </c>
      <c r="B97" s="4" t="s">
        <v>93</v>
      </c>
      <c r="C97" s="10" t="s">
        <v>2</v>
      </c>
      <c r="D97" s="11">
        <v>5</v>
      </c>
      <c r="E97" s="14">
        <v>135</v>
      </c>
      <c r="F97" s="15">
        <f t="shared" si="2"/>
        <v>675</v>
      </c>
    </row>
    <row r="98" spans="1:6" ht="19.5" customHeight="1">
      <c r="A98" s="3">
        <v>85</v>
      </c>
      <c r="B98" s="4" t="s">
        <v>94</v>
      </c>
      <c r="C98" s="10" t="s">
        <v>2</v>
      </c>
      <c r="D98" s="11">
        <v>5</v>
      </c>
      <c r="E98" s="14">
        <v>140</v>
      </c>
      <c r="F98" s="15">
        <f t="shared" si="2"/>
        <v>700</v>
      </c>
    </row>
    <row r="99" spans="1:6" ht="19.5" customHeight="1">
      <c r="A99" s="3">
        <v>86</v>
      </c>
      <c r="B99" s="4" t="s">
        <v>95</v>
      </c>
      <c r="C99" s="10" t="s">
        <v>2</v>
      </c>
      <c r="D99" s="11">
        <v>5</v>
      </c>
      <c r="E99" s="14">
        <v>150</v>
      </c>
      <c r="F99" s="15">
        <f t="shared" si="2"/>
        <v>750</v>
      </c>
    </row>
    <row r="100" spans="1:6" ht="19.5" customHeight="1">
      <c r="A100" s="3">
        <v>87</v>
      </c>
      <c r="B100" s="4" t="s">
        <v>96</v>
      </c>
      <c r="C100" s="10" t="s">
        <v>2</v>
      </c>
      <c r="D100" s="11">
        <v>5</v>
      </c>
      <c r="E100" s="14">
        <v>13.31</v>
      </c>
      <c r="F100" s="15">
        <f t="shared" si="2"/>
        <v>66.55</v>
      </c>
    </row>
    <row r="101" spans="1:6" ht="19.5" customHeight="1">
      <c r="A101" s="3">
        <v>88</v>
      </c>
      <c r="B101" s="4" t="s">
        <v>97</v>
      </c>
      <c r="C101" s="10" t="s">
        <v>2</v>
      </c>
      <c r="D101" s="11">
        <v>5</v>
      </c>
      <c r="E101" s="14">
        <v>24.6</v>
      </c>
      <c r="F101" s="15">
        <f t="shared" si="2"/>
        <v>123</v>
      </c>
    </row>
    <row r="102" spans="1:6" ht="19.5" customHeight="1">
      <c r="A102" s="3">
        <v>89</v>
      </c>
      <c r="B102" s="4" t="s">
        <v>98</v>
      </c>
      <c r="C102" s="10" t="s">
        <v>2</v>
      </c>
      <c r="D102" s="11">
        <v>30</v>
      </c>
      <c r="E102" s="14">
        <v>2.58</v>
      </c>
      <c r="F102" s="15">
        <f t="shared" si="2"/>
        <v>77.400000000000006</v>
      </c>
    </row>
    <row r="103" spans="1:6" ht="19.5" customHeight="1">
      <c r="A103" s="3">
        <v>90</v>
      </c>
      <c r="B103" s="4" t="s">
        <v>99</v>
      </c>
      <c r="C103" s="10" t="s">
        <v>2</v>
      </c>
      <c r="D103" s="11">
        <v>30</v>
      </c>
      <c r="E103" s="14">
        <v>3.07</v>
      </c>
      <c r="F103" s="15">
        <f t="shared" si="2"/>
        <v>92.1</v>
      </c>
    </row>
    <row r="104" spans="1:6" ht="19.5" customHeight="1">
      <c r="A104" s="3">
        <v>91</v>
      </c>
      <c r="B104" s="4" t="s">
        <v>100</v>
      </c>
      <c r="C104" s="10" t="s">
        <v>2</v>
      </c>
      <c r="D104" s="11">
        <v>20</v>
      </c>
      <c r="E104" s="14">
        <v>21.87</v>
      </c>
      <c r="F104" s="15">
        <f t="shared" si="2"/>
        <v>437.40000000000003</v>
      </c>
    </row>
    <row r="105" spans="1:6" ht="19.5" customHeight="1">
      <c r="A105" s="3">
        <v>92</v>
      </c>
      <c r="B105" s="4" t="s">
        <v>101</v>
      </c>
      <c r="C105" s="10" t="s">
        <v>2</v>
      </c>
      <c r="D105" s="11">
        <v>20</v>
      </c>
      <c r="E105" s="14">
        <v>39.46</v>
      </c>
      <c r="F105" s="15">
        <f t="shared" si="2"/>
        <v>789.2</v>
      </c>
    </row>
    <row r="106" spans="1:6" ht="19.5" customHeight="1">
      <c r="A106" s="3">
        <v>93</v>
      </c>
      <c r="B106" s="4" t="s">
        <v>102</v>
      </c>
      <c r="C106" s="10" t="s">
        <v>2</v>
      </c>
      <c r="D106" s="11">
        <v>10</v>
      </c>
      <c r="E106" s="14">
        <v>30.7</v>
      </c>
      <c r="F106" s="15">
        <f t="shared" si="2"/>
        <v>307</v>
      </c>
    </row>
    <row r="107" spans="1:6" ht="19.5" customHeight="1">
      <c r="A107" s="3">
        <v>94</v>
      </c>
      <c r="B107" s="4" t="s">
        <v>103</v>
      </c>
      <c r="C107" s="10" t="s">
        <v>2</v>
      </c>
      <c r="D107" s="11">
        <v>10</v>
      </c>
      <c r="E107" s="14">
        <v>83.34</v>
      </c>
      <c r="F107" s="15">
        <f t="shared" si="2"/>
        <v>833.40000000000009</v>
      </c>
    </row>
    <row r="108" spans="1:6" ht="19.5" customHeight="1">
      <c r="A108" s="3">
        <v>95</v>
      </c>
      <c r="B108" s="4" t="s">
        <v>104</v>
      </c>
      <c r="C108" s="10" t="s">
        <v>2</v>
      </c>
      <c r="D108" s="11">
        <v>10</v>
      </c>
      <c r="E108" s="14">
        <v>10.23</v>
      </c>
      <c r="F108" s="15">
        <f t="shared" si="2"/>
        <v>102.30000000000001</v>
      </c>
    </row>
    <row r="109" spans="1:6" ht="19.5" customHeight="1">
      <c r="A109" s="3">
        <v>96</v>
      </c>
      <c r="B109" s="4" t="s">
        <v>9</v>
      </c>
      <c r="C109" s="10" t="s">
        <v>2</v>
      </c>
      <c r="D109" s="11">
        <v>10</v>
      </c>
      <c r="E109" s="14">
        <v>13.35</v>
      </c>
      <c r="F109" s="15">
        <f t="shared" si="2"/>
        <v>133.5</v>
      </c>
    </row>
    <row r="110" spans="1:6" ht="19.5" customHeight="1">
      <c r="A110" s="3">
        <v>97</v>
      </c>
      <c r="B110" s="4" t="s">
        <v>105</v>
      </c>
      <c r="C110" s="10" t="s">
        <v>2</v>
      </c>
      <c r="D110" s="11">
        <v>10</v>
      </c>
      <c r="E110" s="14">
        <v>27.46</v>
      </c>
      <c r="F110" s="15">
        <f t="shared" ref="F110:F125" si="3">D110*E110</f>
        <v>274.60000000000002</v>
      </c>
    </row>
    <row r="111" spans="1:6" ht="19.5" customHeight="1">
      <c r="A111" s="3">
        <v>98</v>
      </c>
      <c r="B111" s="4" t="s">
        <v>106</v>
      </c>
      <c r="C111" s="10" t="s">
        <v>4</v>
      </c>
      <c r="D111" s="11">
        <v>100</v>
      </c>
      <c r="E111" s="14">
        <v>0.84</v>
      </c>
      <c r="F111" s="15">
        <f t="shared" si="3"/>
        <v>84</v>
      </c>
    </row>
    <row r="112" spans="1:6" ht="19.5" customHeight="1">
      <c r="A112" s="3">
        <v>99</v>
      </c>
      <c r="B112" s="4" t="s">
        <v>107</v>
      </c>
      <c r="C112" s="10" t="s">
        <v>4</v>
      </c>
      <c r="D112" s="11">
        <v>100</v>
      </c>
      <c r="E112" s="14">
        <v>0.54</v>
      </c>
      <c r="F112" s="15">
        <f t="shared" si="3"/>
        <v>54</v>
      </c>
    </row>
    <row r="113" spans="1:6" ht="19.5" customHeight="1">
      <c r="A113" s="3">
        <v>100</v>
      </c>
      <c r="B113" s="4" t="s">
        <v>10</v>
      </c>
      <c r="C113" s="10" t="s">
        <v>2</v>
      </c>
      <c r="D113" s="11">
        <v>150</v>
      </c>
      <c r="E113" s="14">
        <v>0.56000000000000005</v>
      </c>
      <c r="F113" s="15">
        <f t="shared" si="3"/>
        <v>84.000000000000014</v>
      </c>
    </row>
    <row r="114" spans="1:6" ht="29.25" customHeight="1">
      <c r="A114" s="3">
        <v>101</v>
      </c>
      <c r="B114" s="4" t="s">
        <v>108</v>
      </c>
      <c r="C114" s="10" t="s">
        <v>2</v>
      </c>
      <c r="D114" s="11">
        <v>10</v>
      </c>
      <c r="E114" s="14">
        <v>7.75</v>
      </c>
      <c r="F114" s="15">
        <f t="shared" si="3"/>
        <v>77.5</v>
      </c>
    </row>
    <row r="115" spans="1:6" ht="19.5" customHeight="1">
      <c r="A115" s="3">
        <v>102</v>
      </c>
      <c r="B115" s="4" t="s">
        <v>109</v>
      </c>
      <c r="C115" s="10" t="s">
        <v>2</v>
      </c>
      <c r="D115" s="11">
        <v>5</v>
      </c>
      <c r="E115" s="14">
        <v>11.31</v>
      </c>
      <c r="F115" s="15">
        <f t="shared" si="3"/>
        <v>56.550000000000004</v>
      </c>
    </row>
    <row r="116" spans="1:6" ht="19.5" customHeight="1">
      <c r="A116" s="3">
        <v>103</v>
      </c>
      <c r="B116" s="4" t="s">
        <v>8</v>
      </c>
      <c r="C116" s="10" t="s">
        <v>2</v>
      </c>
      <c r="D116" s="11">
        <v>5</v>
      </c>
      <c r="E116" s="14">
        <v>2.12</v>
      </c>
      <c r="F116" s="15">
        <f t="shared" si="3"/>
        <v>10.600000000000001</v>
      </c>
    </row>
    <row r="117" spans="1:6" ht="19.5" customHeight="1">
      <c r="A117" s="3">
        <v>104</v>
      </c>
      <c r="B117" s="4" t="s">
        <v>11</v>
      </c>
      <c r="C117" s="10" t="s">
        <v>2</v>
      </c>
      <c r="D117" s="11">
        <v>5</v>
      </c>
      <c r="E117" s="14">
        <v>3.18</v>
      </c>
      <c r="F117" s="15">
        <f t="shared" si="3"/>
        <v>15.9</v>
      </c>
    </row>
    <row r="118" spans="1:6" ht="19.5" customHeight="1">
      <c r="A118" s="3">
        <v>105</v>
      </c>
      <c r="B118" s="4" t="s">
        <v>110</v>
      </c>
      <c r="C118" s="10" t="s">
        <v>2</v>
      </c>
      <c r="D118" s="11">
        <v>20</v>
      </c>
      <c r="E118" s="14">
        <v>3.13</v>
      </c>
      <c r="F118" s="15">
        <f t="shared" si="3"/>
        <v>62.599999999999994</v>
      </c>
    </row>
    <row r="119" spans="1:6" ht="19.5" customHeight="1">
      <c r="A119" s="3">
        <v>106</v>
      </c>
      <c r="B119" s="4" t="s">
        <v>111</v>
      </c>
      <c r="C119" s="10" t="s">
        <v>2</v>
      </c>
      <c r="D119" s="11">
        <v>30</v>
      </c>
      <c r="E119" s="14">
        <v>26.59</v>
      </c>
      <c r="F119" s="15">
        <f t="shared" si="3"/>
        <v>797.7</v>
      </c>
    </row>
    <row r="120" spans="1:6" ht="19.5" customHeight="1">
      <c r="A120" s="3">
        <v>107</v>
      </c>
      <c r="B120" s="4" t="s">
        <v>112</v>
      </c>
      <c r="C120" s="10" t="s">
        <v>2</v>
      </c>
      <c r="D120" s="11">
        <v>150</v>
      </c>
      <c r="E120" s="14">
        <v>52</v>
      </c>
      <c r="F120" s="15">
        <f t="shared" si="3"/>
        <v>7800</v>
      </c>
    </row>
    <row r="121" spans="1:6" ht="19.5" customHeight="1">
      <c r="A121" s="3">
        <v>108</v>
      </c>
      <c r="B121" s="4" t="s">
        <v>113</v>
      </c>
      <c r="C121" s="10" t="s">
        <v>2</v>
      </c>
      <c r="D121" s="11">
        <v>100</v>
      </c>
      <c r="E121" s="14">
        <v>70</v>
      </c>
      <c r="F121" s="15">
        <f t="shared" si="3"/>
        <v>7000</v>
      </c>
    </row>
    <row r="122" spans="1:6" ht="19.5" customHeight="1">
      <c r="A122" s="3">
        <v>109</v>
      </c>
      <c r="B122" s="4" t="s">
        <v>114</v>
      </c>
      <c r="C122" s="10" t="s">
        <v>2</v>
      </c>
      <c r="D122" s="11">
        <v>50</v>
      </c>
      <c r="E122" s="14">
        <v>1.91</v>
      </c>
      <c r="F122" s="15">
        <f t="shared" si="3"/>
        <v>95.5</v>
      </c>
    </row>
    <row r="123" spans="1:6" ht="19.5" customHeight="1">
      <c r="A123" s="3">
        <v>110</v>
      </c>
      <c r="B123" s="4" t="s">
        <v>115</v>
      </c>
      <c r="C123" s="10" t="s">
        <v>2</v>
      </c>
      <c r="D123" s="11">
        <v>100</v>
      </c>
      <c r="E123" s="14">
        <v>1.63</v>
      </c>
      <c r="F123" s="15">
        <f t="shared" si="3"/>
        <v>163</v>
      </c>
    </row>
    <row r="124" spans="1:6" ht="19.5" customHeight="1">
      <c r="A124" s="3">
        <v>111</v>
      </c>
      <c r="B124" s="4" t="s">
        <v>116</v>
      </c>
      <c r="C124" s="10" t="s">
        <v>2</v>
      </c>
      <c r="D124" s="11">
        <v>100</v>
      </c>
      <c r="E124" s="14">
        <v>3.49</v>
      </c>
      <c r="F124" s="15">
        <f t="shared" si="3"/>
        <v>349</v>
      </c>
    </row>
    <row r="125" spans="1:6" ht="19.5" customHeight="1" thickBot="1">
      <c r="A125" s="3">
        <v>112</v>
      </c>
      <c r="B125" s="4" t="s">
        <v>118</v>
      </c>
      <c r="C125" s="10" t="s">
        <v>2</v>
      </c>
      <c r="D125" s="11">
        <v>100</v>
      </c>
      <c r="E125" s="14">
        <v>12.4</v>
      </c>
      <c r="F125" s="15">
        <f t="shared" si="3"/>
        <v>1240</v>
      </c>
    </row>
    <row r="126" spans="1:6" ht="16.5" thickTop="1">
      <c r="B126" s="26" t="s">
        <v>404</v>
      </c>
      <c r="C126" s="27"/>
      <c r="D126" s="32"/>
      <c r="E126" s="27"/>
      <c r="F126" s="44">
        <f>SUM(F14:F125)</f>
        <v>59782.930000000008</v>
      </c>
    </row>
    <row r="127" spans="1:6">
      <c r="B127" s="28" t="s">
        <v>405</v>
      </c>
      <c r="C127" s="29"/>
      <c r="D127" s="33"/>
      <c r="E127" s="29"/>
      <c r="F127" s="45">
        <f>F128-F126</f>
        <v>14347.903200000001</v>
      </c>
    </row>
    <row r="128" spans="1:6" ht="16.5" thickBot="1">
      <c r="B128" s="30" t="s">
        <v>406</v>
      </c>
      <c r="C128" s="31"/>
      <c r="D128" s="34"/>
      <c r="E128" s="35"/>
      <c r="F128" s="46">
        <f>F126*1.24</f>
        <v>74130.833200000008</v>
      </c>
    </row>
    <row r="129" spans="1:6" ht="16.5" thickTop="1">
      <c r="A129" s="36"/>
      <c r="B129" s="37"/>
      <c r="C129" s="37" t="s">
        <v>407</v>
      </c>
      <c r="D129" s="36"/>
      <c r="E129" s="38"/>
      <c r="F129" s="39"/>
    </row>
    <row r="130" spans="1:6">
      <c r="A130" s="36"/>
      <c r="B130" s="37" t="s">
        <v>415</v>
      </c>
      <c r="C130" s="37" t="s">
        <v>415</v>
      </c>
      <c r="D130" s="40"/>
      <c r="E130" s="38"/>
      <c r="F130" s="40"/>
    </row>
    <row r="131" spans="1:6">
      <c r="A131" s="36"/>
      <c r="B131" s="37" t="s">
        <v>408</v>
      </c>
      <c r="C131" s="37" t="s">
        <v>409</v>
      </c>
      <c r="D131" s="41"/>
      <c r="E131" s="38"/>
      <c r="F131" s="40"/>
    </row>
    <row r="132" spans="1:6">
      <c r="A132" s="36"/>
      <c r="B132" s="37"/>
      <c r="C132" s="37"/>
      <c r="D132" s="40"/>
      <c r="E132" s="38"/>
      <c r="F132" s="40"/>
    </row>
    <row r="133" spans="1:6">
      <c r="A133" s="36"/>
      <c r="B133" s="37"/>
      <c r="C133" s="37"/>
      <c r="D133" s="42"/>
      <c r="E133" s="38"/>
      <c r="F133" s="40"/>
    </row>
    <row r="134" spans="1:6">
      <c r="A134" s="36"/>
      <c r="B134" s="37" t="s">
        <v>410</v>
      </c>
      <c r="C134" s="37" t="s">
        <v>411</v>
      </c>
      <c r="D134" s="40"/>
      <c r="E134" s="38"/>
      <c r="F134" s="40"/>
    </row>
    <row r="135" spans="1:6">
      <c r="A135" s="36"/>
      <c r="B135" s="37" t="s">
        <v>412</v>
      </c>
      <c r="C135" s="37" t="s">
        <v>413</v>
      </c>
      <c r="D135" s="40"/>
      <c r="E135" s="38"/>
      <c r="F135" s="40"/>
    </row>
    <row r="136" spans="1:6">
      <c r="A136" s="36"/>
      <c r="B136" s="37" t="s">
        <v>414</v>
      </c>
      <c r="C136" s="37" t="s">
        <v>414</v>
      </c>
      <c r="D136" s="40"/>
      <c r="E136" s="38"/>
      <c r="F136" s="40"/>
    </row>
  </sheetData>
  <autoFilter ref="B13:F129"/>
  <mergeCells count="1">
    <mergeCell ref="A11:F11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7"/>
  <sheetViews>
    <sheetView view="pageBreakPreview" topLeftCell="A21" zoomScaleNormal="100" zoomScaleSheetLayoutView="100" workbookViewId="0">
      <selection sqref="A1:G115"/>
    </sheetView>
  </sheetViews>
  <sheetFormatPr defaultRowHeight="15"/>
  <cols>
    <col min="1" max="1" width="7.42578125" style="20" bestFit="1" customWidth="1"/>
    <col min="2" max="2" width="4.85546875" style="21" customWidth="1"/>
    <col min="3" max="3" width="5.5703125" style="25" customWidth="1"/>
    <col min="4" max="4" width="67" style="58" customWidth="1"/>
    <col min="5" max="5" width="2.28515625" style="22" customWidth="1"/>
    <col min="6" max="6" width="8" style="23" bestFit="1" customWidth="1"/>
    <col min="7" max="7" width="2.28515625" style="24" customWidth="1"/>
    <col min="8" max="16384" width="9.140625" style="20"/>
  </cols>
  <sheetData>
    <row r="1" spans="1:6" s="48" customFormat="1" ht="15.75">
      <c r="A1" s="47"/>
      <c r="B1" s="20"/>
      <c r="C1" s="20"/>
      <c r="D1" s="20"/>
      <c r="E1" s="20"/>
      <c r="F1" s="20"/>
    </row>
    <row r="2" spans="1:6" s="48" customFormat="1" ht="15.75">
      <c r="A2" s="47"/>
      <c r="B2" s="20"/>
      <c r="C2" s="20"/>
      <c r="D2" s="20"/>
      <c r="E2" s="20"/>
      <c r="F2" s="20"/>
    </row>
    <row r="3" spans="1:6" s="48" customFormat="1" ht="15.75">
      <c r="A3" s="47" t="s">
        <v>441</v>
      </c>
      <c r="B3" s="20"/>
      <c r="D3" s="20"/>
      <c r="E3" s="47"/>
      <c r="F3" s="20"/>
    </row>
    <row r="4" spans="1:6" s="48" customFormat="1" ht="15.75">
      <c r="A4" s="47" t="s">
        <v>418</v>
      </c>
      <c r="B4" s="20"/>
      <c r="C4" s="20"/>
      <c r="D4" s="20"/>
      <c r="E4" s="20"/>
      <c r="F4" s="20"/>
    </row>
    <row r="5" spans="1:6" s="48" customFormat="1" ht="15.75">
      <c r="A5" s="47" t="s">
        <v>419</v>
      </c>
      <c r="B5" s="20"/>
      <c r="C5" s="20"/>
      <c r="D5" s="20"/>
      <c r="E5" s="20"/>
      <c r="F5" s="20"/>
    </row>
    <row r="6" spans="1:6" s="48" customFormat="1" ht="15.75">
      <c r="A6" s="47" t="s">
        <v>420</v>
      </c>
      <c r="B6" s="20"/>
      <c r="C6" s="20"/>
      <c r="D6" s="20"/>
      <c r="E6" s="20"/>
      <c r="F6" s="20"/>
    </row>
    <row r="7" spans="1:6" s="48" customFormat="1" ht="15.75">
      <c r="A7" s="47" t="s">
        <v>440</v>
      </c>
      <c r="B7" s="20"/>
      <c r="C7" s="20"/>
      <c r="D7" s="20"/>
      <c r="E7" s="20"/>
      <c r="F7" s="20"/>
    </row>
    <row r="8" spans="1:6" s="48" customFormat="1" ht="15.75">
      <c r="A8" s="47" t="s">
        <v>422</v>
      </c>
      <c r="B8" s="20"/>
      <c r="D8" s="20"/>
      <c r="E8" s="49"/>
      <c r="F8" s="20"/>
    </row>
    <row r="9" spans="1:6" s="48" customFormat="1" ht="15.75">
      <c r="A9" s="20"/>
      <c r="B9" s="20"/>
      <c r="D9" s="50" t="s">
        <v>424</v>
      </c>
    </row>
    <row r="10" spans="1:6" s="48" customFormat="1" ht="7.5" customHeight="1">
      <c r="A10" s="51"/>
      <c r="B10" s="52"/>
      <c r="C10" s="47"/>
      <c r="D10" s="47"/>
      <c r="E10" s="53"/>
      <c r="F10" s="53"/>
    </row>
    <row r="11" spans="1:6" s="48" customFormat="1" ht="18.75">
      <c r="A11" s="69" t="s">
        <v>426</v>
      </c>
      <c r="B11" s="69"/>
      <c r="C11" s="69"/>
      <c r="D11" s="69"/>
      <c r="E11" s="69"/>
      <c r="F11" s="69"/>
    </row>
    <row r="13" spans="1:6">
      <c r="D13" s="17"/>
    </row>
    <row r="14" spans="1:6">
      <c r="D14" s="54"/>
    </row>
    <row r="15" spans="1:6">
      <c r="A15" s="21" t="s">
        <v>266</v>
      </c>
      <c r="B15" s="21">
        <v>1</v>
      </c>
      <c r="C15" s="25" t="s">
        <v>291</v>
      </c>
      <c r="D15" s="54" t="s">
        <v>263</v>
      </c>
    </row>
    <row r="16" spans="1:6" ht="40.5">
      <c r="D16" s="19" t="s">
        <v>120</v>
      </c>
    </row>
    <row r="17" spans="1:7" ht="15.75">
      <c r="A17" s="20" t="s">
        <v>295</v>
      </c>
      <c r="B17" s="55"/>
      <c r="C17" s="25" t="str">
        <f>ΠΡΟΥΠΟΛΟΓΙΣΜΟΣ!C17</f>
        <v>TEM</v>
      </c>
      <c r="D17" s="54" t="s">
        <v>300</v>
      </c>
      <c r="E17" s="22" t="s">
        <v>293</v>
      </c>
      <c r="F17" s="23">
        <f>ΠΡΟΥΠΟΛΟΓΙΣΜΟΣ!E14</f>
        <v>82.77</v>
      </c>
      <c r="G17" s="24" t="s">
        <v>294</v>
      </c>
    </row>
    <row r="18" spans="1:7" ht="15.75">
      <c r="B18" s="55"/>
      <c r="D18" s="54"/>
    </row>
    <row r="19" spans="1:7">
      <c r="A19" s="21" t="s">
        <v>266</v>
      </c>
      <c r="B19" s="21">
        <v>2</v>
      </c>
      <c r="C19" s="25" t="s">
        <v>291</v>
      </c>
      <c r="D19" s="54" t="s">
        <v>15</v>
      </c>
      <c r="F19" s="20"/>
    </row>
    <row r="20" spans="1:7" ht="45.75" customHeight="1">
      <c r="D20" s="19" t="s">
        <v>121</v>
      </c>
      <c r="F20" s="20"/>
    </row>
    <row r="21" spans="1:7">
      <c r="A21" s="20" t="s">
        <v>295</v>
      </c>
      <c r="C21" s="25" t="str">
        <f>ΠΡΟΥΠΟΛΟΓΙΣΜΟΣ!C20</f>
        <v>TEM</v>
      </c>
      <c r="D21" s="54" t="s">
        <v>301</v>
      </c>
      <c r="E21" s="22" t="s">
        <v>293</v>
      </c>
      <c r="F21" s="23">
        <f>ΠΡΟΥΠΟΛΟΓΙΣΜΟΣ!E15</f>
        <v>31.55</v>
      </c>
      <c r="G21" s="24" t="s">
        <v>294</v>
      </c>
    </row>
    <row r="22" spans="1:7">
      <c r="D22" s="54"/>
    </row>
    <row r="23" spans="1:7">
      <c r="A23" s="21" t="s">
        <v>266</v>
      </c>
      <c r="B23" s="21">
        <v>3</v>
      </c>
      <c r="C23" s="25" t="s">
        <v>291</v>
      </c>
      <c r="D23" s="54" t="s">
        <v>14</v>
      </c>
      <c r="F23" s="20"/>
    </row>
    <row r="24" spans="1:7" ht="55.5" customHeight="1">
      <c r="D24" s="19" t="s">
        <v>122</v>
      </c>
      <c r="F24" s="20"/>
    </row>
    <row r="25" spans="1:7">
      <c r="A25" s="20" t="s">
        <v>295</v>
      </c>
      <c r="C25" s="25" t="str">
        <f>ΠΡΟΥΠΟΛΟΓΙΣΜΟΣ!C23</f>
        <v>TEM</v>
      </c>
      <c r="D25" s="54" t="s">
        <v>302</v>
      </c>
      <c r="E25" s="22" t="s">
        <v>293</v>
      </c>
      <c r="F25" s="23">
        <f>ΠΡΟΥΠΟΛΟΓΙΣΜΟΣ!E16</f>
        <v>2.23</v>
      </c>
      <c r="G25" s="24" t="s">
        <v>294</v>
      </c>
    </row>
    <row r="26" spans="1:7">
      <c r="D26" s="54"/>
    </row>
    <row r="27" spans="1:7">
      <c r="A27" s="21" t="s">
        <v>266</v>
      </c>
      <c r="B27" s="21">
        <v>4</v>
      </c>
      <c r="C27" s="25" t="s">
        <v>291</v>
      </c>
      <c r="D27" s="54" t="s">
        <v>17</v>
      </c>
      <c r="F27" s="20"/>
    </row>
    <row r="28" spans="1:7" ht="54" customHeight="1">
      <c r="D28" s="19" t="s">
        <v>123</v>
      </c>
      <c r="F28" s="20"/>
    </row>
    <row r="29" spans="1:7">
      <c r="A29" s="20" t="s">
        <v>295</v>
      </c>
      <c r="C29" s="25" t="str">
        <f>ΠΡΟΥΠΟΛΟΓΙΣΜΟΣ!C26</f>
        <v>TEM</v>
      </c>
      <c r="D29" s="54" t="s">
        <v>303</v>
      </c>
      <c r="E29" s="22" t="s">
        <v>293</v>
      </c>
      <c r="F29" s="23">
        <f>ΠΡΟΥΠΟΛΟΓΙΣΜΟΣ!E17</f>
        <v>2.17</v>
      </c>
      <c r="G29" s="24" t="s">
        <v>294</v>
      </c>
    </row>
    <row r="30" spans="1:7">
      <c r="D30" s="54"/>
    </row>
    <row r="31" spans="1:7">
      <c r="A31" s="21" t="s">
        <v>266</v>
      </c>
      <c r="B31" s="21">
        <v>5</v>
      </c>
      <c r="C31" s="25" t="s">
        <v>291</v>
      </c>
      <c r="D31" s="54" t="s">
        <v>18</v>
      </c>
      <c r="F31" s="20"/>
    </row>
    <row r="32" spans="1:7" ht="55.5" customHeight="1">
      <c r="D32" s="19" t="s">
        <v>124</v>
      </c>
      <c r="F32" s="20"/>
    </row>
    <row r="33" spans="1:7">
      <c r="A33" s="20" t="s">
        <v>295</v>
      </c>
      <c r="C33" s="25" t="str">
        <f>ΠΡΟΥΠΟΛΟΓΙΣΜΟΣ!C29</f>
        <v>TEM</v>
      </c>
      <c r="D33" s="54" t="s">
        <v>302</v>
      </c>
      <c r="E33" s="22" t="s">
        <v>293</v>
      </c>
      <c r="F33" s="23">
        <f>ΠΡΟΥΠΟΛΟΓΙΣΜΟΣ!E18</f>
        <v>2.23</v>
      </c>
      <c r="G33" s="24" t="s">
        <v>294</v>
      </c>
    </row>
    <row r="34" spans="1:7">
      <c r="D34" s="54"/>
    </row>
    <row r="35" spans="1:7">
      <c r="A35" s="21" t="s">
        <v>266</v>
      </c>
      <c r="B35" s="21">
        <v>6</v>
      </c>
      <c r="C35" s="25" t="s">
        <v>291</v>
      </c>
      <c r="D35" s="54" t="s">
        <v>19</v>
      </c>
      <c r="F35" s="20"/>
    </row>
    <row r="36" spans="1:7" ht="54.75" customHeight="1">
      <c r="D36" s="19" t="s">
        <v>125</v>
      </c>
      <c r="F36" s="20"/>
    </row>
    <row r="37" spans="1:7">
      <c r="A37" s="20" t="s">
        <v>295</v>
      </c>
      <c r="C37" s="25" t="str">
        <f>ΠΡΟΥΠΟΛΟΓΙΣΜΟΣ!C32</f>
        <v>TEM</v>
      </c>
      <c r="D37" s="54" t="s">
        <v>304</v>
      </c>
      <c r="E37" s="22" t="s">
        <v>293</v>
      </c>
      <c r="F37" s="23">
        <f>ΠΡΟΥΠΟΛΟΓΙΣΜΟΣ!E19</f>
        <v>2.2799999999999998</v>
      </c>
      <c r="G37" s="24" t="s">
        <v>294</v>
      </c>
    </row>
    <row r="38" spans="1:7">
      <c r="D38" s="54"/>
    </row>
    <row r="39" spans="1:7">
      <c r="A39" s="21" t="s">
        <v>266</v>
      </c>
      <c r="B39" s="21">
        <v>7</v>
      </c>
      <c r="C39" s="25" t="s">
        <v>291</v>
      </c>
      <c r="D39" s="54" t="s">
        <v>20</v>
      </c>
      <c r="F39" s="20"/>
    </row>
    <row r="40" spans="1:7" ht="53.25" customHeight="1">
      <c r="D40" s="19" t="s">
        <v>126</v>
      </c>
      <c r="F40" s="20"/>
    </row>
    <row r="41" spans="1:7">
      <c r="A41" s="20" t="s">
        <v>295</v>
      </c>
      <c r="C41" s="25" t="str">
        <f>ΠΡΟΥΠΟΛΟΓΙΣΜΟΣ!C35</f>
        <v>TEM</v>
      </c>
      <c r="D41" s="54" t="s">
        <v>305</v>
      </c>
      <c r="E41" s="22" t="s">
        <v>293</v>
      </c>
      <c r="F41" s="23">
        <f>ΠΡΟΥΠΟΛΟΓΙΣΜΟΣ!E20</f>
        <v>2.35</v>
      </c>
      <c r="G41" s="24" t="s">
        <v>294</v>
      </c>
    </row>
    <row r="42" spans="1:7">
      <c r="D42" s="54"/>
    </row>
    <row r="43" spans="1:7">
      <c r="A43" s="21" t="s">
        <v>266</v>
      </c>
      <c r="B43" s="21">
        <v>8</v>
      </c>
      <c r="C43" s="25" t="s">
        <v>291</v>
      </c>
      <c r="D43" s="54" t="s">
        <v>21</v>
      </c>
      <c r="F43" s="20"/>
    </row>
    <row r="44" spans="1:7" ht="52.5" customHeight="1">
      <c r="D44" s="19" t="s">
        <v>127</v>
      </c>
      <c r="F44" s="20"/>
    </row>
    <row r="45" spans="1:7">
      <c r="A45" s="20" t="s">
        <v>295</v>
      </c>
      <c r="C45" s="25" t="str">
        <f>ΠΡΟΥΠΟΛΟΓΙΣΜΟΣ!C38</f>
        <v>TEM</v>
      </c>
      <c r="D45" s="54" t="s">
        <v>306</v>
      </c>
      <c r="E45" s="22" t="s">
        <v>293</v>
      </c>
      <c r="F45" s="23">
        <f>ΠΡΟΥΠΟΛΟΓΙΣΜΟΣ!E21</f>
        <v>2.4</v>
      </c>
      <c r="G45" s="24" t="s">
        <v>294</v>
      </c>
    </row>
    <row r="46" spans="1:7">
      <c r="D46" s="54"/>
    </row>
    <row r="47" spans="1:7">
      <c r="A47" s="21" t="s">
        <v>266</v>
      </c>
      <c r="B47" s="21">
        <v>9</v>
      </c>
      <c r="C47" s="25" t="s">
        <v>291</v>
      </c>
      <c r="D47" s="54" t="s">
        <v>264</v>
      </c>
      <c r="F47" s="20"/>
    </row>
    <row r="48" spans="1:7" ht="51.75" customHeight="1">
      <c r="D48" s="19" t="s">
        <v>128</v>
      </c>
      <c r="F48" s="20"/>
    </row>
    <row r="49" spans="1:7">
      <c r="A49" s="20" t="s">
        <v>295</v>
      </c>
      <c r="C49" s="25" t="str">
        <f>ΠΡΟΥΠΟΛΟΓΙΣΜΟΣ!C41</f>
        <v>TEM</v>
      </c>
      <c r="D49" s="54" t="s">
        <v>307</v>
      </c>
      <c r="E49" s="22" t="s">
        <v>293</v>
      </c>
      <c r="F49" s="23">
        <f>ΠΡΟΥΠΟΛΟΓΙΣΜΟΣ!E22</f>
        <v>5.09</v>
      </c>
      <c r="G49" s="24" t="s">
        <v>294</v>
      </c>
    </row>
    <row r="50" spans="1:7">
      <c r="D50" s="54"/>
    </row>
    <row r="51" spans="1:7">
      <c r="A51" s="21" t="s">
        <v>266</v>
      </c>
      <c r="B51" s="21">
        <v>10</v>
      </c>
      <c r="C51" s="25" t="s">
        <v>291</v>
      </c>
      <c r="D51" s="54" t="s">
        <v>265</v>
      </c>
      <c r="F51" s="20"/>
    </row>
    <row r="52" spans="1:7" ht="51.75" customHeight="1">
      <c r="D52" s="19" t="s">
        <v>129</v>
      </c>
      <c r="F52" s="20"/>
    </row>
    <row r="53" spans="1:7">
      <c r="A53" s="20" t="s">
        <v>295</v>
      </c>
      <c r="C53" s="25" t="str">
        <f>ΠΡΟΥΠΟΛΟΓΙΣΜΟΣ!C44</f>
        <v>TEM</v>
      </c>
      <c r="D53" s="54" t="s">
        <v>308</v>
      </c>
      <c r="E53" s="22" t="s">
        <v>293</v>
      </c>
      <c r="F53" s="23">
        <f>ΠΡΟΥΠΟΛΟΓΙΣΜΟΣ!E23</f>
        <v>18.52</v>
      </c>
      <c r="G53" s="24" t="s">
        <v>294</v>
      </c>
    </row>
    <row r="54" spans="1:7">
      <c r="D54" s="54"/>
    </row>
    <row r="55" spans="1:7">
      <c r="A55" s="21" t="s">
        <v>266</v>
      </c>
      <c r="B55" s="21">
        <v>11</v>
      </c>
      <c r="C55" s="25" t="s">
        <v>291</v>
      </c>
      <c r="D55" s="54" t="s">
        <v>24</v>
      </c>
      <c r="F55" s="20"/>
    </row>
    <row r="56" spans="1:7" ht="51" customHeight="1">
      <c r="D56" s="19" t="s">
        <v>130</v>
      </c>
      <c r="F56" s="20"/>
    </row>
    <row r="57" spans="1:7">
      <c r="A57" s="20" t="s">
        <v>295</v>
      </c>
      <c r="C57" s="25" t="str">
        <f>ΠΡΟΥΠΟΛΟΓΙΣΜΟΣ!C47</f>
        <v>TEM</v>
      </c>
      <c r="D57" s="54" t="s">
        <v>309</v>
      </c>
      <c r="E57" s="22" t="s">
        <v>293</v>
      </c>
      <c r="F57" s="23">
        <f>ΠΡΟΥΠΟΛΟΓΙΣΜΟΣ!E24</f>
        <v>5.13</v>
      </c>
      <c r="G57" s="24" t="s">
        <v>294</v>
      </c>
    </row>
    <row r="58" spans="1:7">
      <c r="D58" s="54"/>
    </row>
    <row r="59" spans="1:7">
      <c r="A59" s="21" t="s">
        <v>266</v>
      </c>
      <c r="B59" s="21">
        <v>12</v>
      </c>
      <c r="C59" s="25" t="s">
        <v>291</v>
      </c>
      <c r="D59" s="54" t="s">
        <v>25</v>
      </c>
      <c r="F59" s="20"/>
    </row>
    <row r="60" spans="1:7" ht="53.25" customHeight="1">
      <c r="D60" s="19" t="s">
        <v>130</v>
      </c>
      <c r="F60" s="20"/>
    </row>
    <row r="61" spans="1:7">
      <c r="A61" s="20" t="s">
        <v>295</v>
      </c>
      <c r="C61" s="25" t="s">
        <v>2</v>
      </c>
      <c r="D61" s="54" t="s">
        <v>310</v>
      </c>
      <c r="E61" s="22" t="s">
        <v>293</v>
      </c>
      <c r="F61" s="23">
        <f>ΠΡΟΥΠΟΛΟΓΙΣΜΟΣ!E25</f>
        <v>5.03</v>
      </c>
      <c r="G61" s="24" t="s">
        <v>294</v>
      </c>
    </row>
    <row r="62" spans="1:7">
      <c r="D62" s="54"/>
    </row>
    <row r="63" spans="1:7">
      <c r="A63" s="21" t="s">
        <v>266</v>
      </c>
      <c r="B63" s="21">
        <v>13</v>
      </c>
      <c r="C63" s="25" t="s">
        <v>291</v>
      </c>
      <c r="D63" s="54" t="s">
        <v>267</v>
      </c>
      <c r="F63" s="20"/>
    </row>
    <row r="64" spans="1:7" ht="44.25" customHeight="1">
      <c r="D64" s="19" t="s">
        <v>131</v>
      </c>
      <c r="F64" s="20"/>
    </row>
    <row r="65" spans="1:7">
      <c r="A65" s="20" t="s">
        <v>295</v>
      </c>
      <c r="C65" s="25" t="s">
        <v>2</v>
      </c>
      <c r="D65" s="54" t="s">
        <v>311</v>
      </c>
      <c r="E65" s="22" t="s">
        <v>293</v>
      </c>
      <c r="F65" s="23">
        <f>ΠΡΟΥΠΟΛΟΓΙΣΜΟΣ!E26</f>
        <v>0.1</v>
      </c>
      <c r="G65" s="24" t="s">
        <v>294</v>
      </c>
    </row>
    <row r="66" spans="1:7">
      <c r="D66" s="54"/>
    </row>
    <row r="67" spans="1:7">
      <c r="A67" s="21" t="s">
        <v>266</v>
      </c>
      <c r="B67" s="21">
        <v>14</v>
      </c>
      <c r="C67" s="25" t="s">
        <v>291</v>
      </c>
      <c r="D67" s="54" t="s">
        <v>268</v>
      </c>
      <c r="F67" s="20"/>
    </row>
    <row r="68" spans="1:7" ht="40.5" customHeight="1">
      <c r="D68" s="19" t="s">
        <v>132</v>
      </c>
      <c r="F68" s="20"/>
    </row>
    <row r="69" spans="1:7">
      <c r="A69" s="20" t="s">
        <v>295</v>
      </c>
      <c r="C69" s="25" t="s">
        <v>2</v>
      </c>
      <c r="D69" s="54" t="s">
        <v>311</v>
      </c>
      <c r="E69" s="22" t="s">
        <v>293</v>
      </c>
      <c r="F69" s="23">
        <f>ΠΡΟΥΠΟΛΟΓΙΣΜΟΣ!E27</f>
        <v>0.1</v>
      </c>
      <c r="G69" s="24" t="s">
        <v>294</v>
      </c>
    </row>
    <row r="70" spans="1:7">
      <c r="D70" s="54"/>
    </row>
    <row r="71" spans="1:7">
      <c r="A71" s="21" t="s">
        <v>266</v>
      </c>
      <c r="B71" s="21">
        <v>15</v>
      </c>
      <c r="C71" s="25" t="s">
        <v>291</v>
      </c>
      <c r="D71" s="17" t="s">
        <v>3</v>
      </c>
      <c r="F71" s="20"/>
    </row>
    <row r="72" spans="1:7" ht="31.5" customHeight="1">
      <c r="D72" s="19" t="s">
        <v>133</v>
      </c>
      <c r="F72" s="20"/>
    </row>
    <row r="73" spans="1:7">
      <c r="A73" s="20" t="s">
        <v>295</v>
      </c>
      <c r="C73" s="25" t="s">
        <v>2</v>
      </c>
      <c r="D73" s="54" t="s">
        <v>312</v>
      </c>
      <c r="E73" s="22" t="s">
        <v>293</v>
      </c>
      <c r="F73" s="23">
        <f>ΠΡΟΥΠΟΛΟΓΙΣΜΟΣ!E28</f>
        <v>4.05</v>
      </c>
      <c r="G73" s="24" t="s">
        <v>294</v>
      </c>
    </row>
    <row r="74" spans="1:7">
      <c r="D74" s="54"/>
    </row>
    <row r="75" spans="1:7">
      <c r="A75" s="21" t="s">
        <v>266</v>
      </c>
      <c r="B75" s="21">
        <v>16</v>
      </c>
      <c r="C75" s="25" t="s">
        <v>291</v>
      </c>
      <c r="D75" s="17" t="s">
        <v>28</v>
      </c>
      <c r="F75" s="20"/>
    </row>
    <row r="76" spans="1:7" ht="27.75">
      <c r="D76" s="19" t="s">
        <v>133</v>
      </c>
      <c r="F76" s="20"/>
    </row>
    <row r="77" spans="1:7">
      <c r="A77" s="20" t="s">
        <v>295</v>
      </c>
      <c r="C77" s="25" t="str">
        <f>ΠΡΟΥΠΟΛΟΓΙΣΜΟΣ!C62</f>
        <v>TEM</v>
      </c>
      <c r="D77" s="54" t="s">
        <v>313</v>
      </c>
      <c r="E77" s="22" t="s">
        <v>293</v>
      </c>
      <c r="F77" s="23">
        <f>ΠΡΟΥΠΟΛΟΓΙΣΜΟΣ!E29</f>
        <v>3.02</v>
      </c>
      <c r="G77" s="24" t="s">
        <v>294</v>
      </c>
    </row>
    <row r="78" spans="1:7">
      <c r="D78" s="54"/>
    </row>
    <row r="79" spans="1:7">
      <c r="A79" s="21" t="s">
        <v>266</v>
      </c>
      <c r="B79" s="21">
        <v>17</v>
      </c>
      <c r="C79" s="25" t="s">
        <v>291</v>
      </c>
      <c r="D79" s="17" t="s">
        <v>269</v>
      </c>
      <c r="F79" s="20"/>
    </row>
    <row r="80" spans="1:7" ht="32.25" customHeight="1">
      <c r="D80" s="19" t="s">
        <v>134</v>
      </c>
      <c r="F80" s="20"/>
    </row>
    <row r="81" spans="1:7">
      <c r="D81" s="19" t="s">
        <v>135</v>
      </c>
    </row>
    <row r="82" spans="1:7">
      <c r="A82" s="20" t="s">
        <v>295</v>
      </c>
      <c r="C82" s="25" t="str">
        <f>ΠΡΟΥΠΟΛΟΓΙΣΜΟΣ!C66</f>
        <v>TEM</v>
      </c>
      <c r="D82" s="54" t="s">
        <v>314</v>
      </c>
      <c r="E82" s="22" t="s">
        <v>293</v>
      </c>
      <c r="F82" s="23">
        <f>ΠΡΟΥΠΟΛΟΓΙΣΜΟΣ!E30</f>
        <v>3.52</v>
      </c>
      <c r="G82" s="24" t="s">
        <v>294</v>
      </c>
    </row>
    <row r="83" spans="1:7">
      <c r="D83" s="54"/>
      <c r="F83" s="20"/>
    </row>
    <row r="84" spans="1:7">
      <c r="A84" s="21" t="s">
        <v>266</v>
      </c>
      <c r="B84" s="21">
        <v>18</v>
      </c>
      <c r="C84" s="25" t="s">
        <v>291</v>
      </c>
      <c r="D84" s="17" t="s">
        <v>30</v>
      </c>
      <c r="F84" s="20"/>
    </row>
    <row r="85" spans="1:7" ht="38.25" customHeight="1">
      <c r="D85" s="19" t="s">
        <v>136</v>
      </c>
      <c r="F85" s="20"/>
    </row>
    <row r="86" spans="1:7">
      <c r="A86" s="20" t="s">
        <v>295</v>
      </c>
      <c r="C86" s="25" t="str">
        <f>ΠΡΟΥΠΟΛΟΓΙΣΜΟΣ!C69</f>
        <v>TEM</v>
      </c>
      <c r="D86" s="54" t="s">
        <v>315</v>
      </c>
      <c r="E86" s="22" t="s">
        <v>293</v>
      </c>
      <c r="F86" s="23">
        <f>ΠΡΟΥΠΟΛΟΓΙΣΜΟΣ!E31</f>
        <v>1.74</v>
      </c>
      <c r="G86" s="24" t="s">
        <v>294</v>
      </c>
    </row>
    <row r="87" spans="1:7">
      <c r="D87" s="54"/>
    </row>
    <row r="88" spans="1:7">
      <c r="A88" s="21" t="s">
        <v>266</v>
      </c>
      <c r="B88" s="21">
        <v>19</v>
      </c>
      <c r="C88" s="25" t="s">
        <v>291</v>
      </c>
      <c r="D88" s="17" t="s">
        <v>270</v>
      </c>
      <c r="F88" s="20"/>
    </row>
    <row r="89" spans="1:7" ht="39.75" customHeight="1">
      <c r="D89" s="19" t="s">
        <v>137</v>
      </c>
      <c r="F89" s="20"/>
    </row>
    <row r="90" spans="1:7">
      <c r="A90" s="20" t="s">
        <v>295</v>
      </c>
      <c r="C90" s="25" t="str">
        <f>ΠΡΟΥΠΟΛΟΓΙΣΜΟΣ!C72</f>
        <v>TEM</v>
      </c>
      <c r="D90" s="54" t="s">
        <v>316</v>
      </c>
      <c r="E90" s="22" t="s">
        <v>293</v>
      </c>
      <c r="F90" s="23">
        <f>ΠΡΟΥΠΟΛΟΓΙΣΜΟΣ!E32</f>
        <v>3.21</v>
      </c>
      <c r="G90" s="24" t="s">
        <v>294</v>
      </c>
    </row>
    <row r="91" spans="1:7">
      <c r="D91" s="54"/>
    </row>
    <row r="92" spans="1:7">
      <c r="A92" s="21" t="s">
        <v>266</v>
      </c>
      <c r="B92" s="21">
        <v>20</v>
      </c>
      <c r="C92" s="25" t="s">
        <v>291</v>
      </c>
      <c r="D92" s="17" t="s">
        <v>271</v>
      </c>
      <c r="F92" s="20"/>
    </row>
    <row r="93" spans="1:7" ht="39.75" customHeight="1">
      <c r="D93" s="19" t="s">
        <v>138</v>
      </c>
      <c r="F93" s="20"/>
    </row>
    <row r="94" spans="1:7">
      <c r="A94" s="20" t="s">
        <v>295</v>
      </c>
      <c r="C94" s="25" t="str">
        <f>ΠΡΟΥΠΟΛΟΓΙΣΜΟΣ!C75</f>
        <v>TEM</v>
      </c>
      <c r="D94" s="54" t="s">
        <v>317</v>
      </c>
      <c r="E94" s="22" t="s">
        <v>293</v>
      </c>
      <c r="F94" s="23">
        <f>ΠΡΟΥΠΟΛΟΓΙΣΜΟΣ!E33</f>
        <v>1.55</v>
      </c>
      <c r="G94" s="24" t="s">
        <v>294</v>
      </c>
    </row>
    <row r="95" spans="1:7">
      <c r="D95" s="54"/>
    </row>
    <row r="96" spans="1:7">
      <c r="A96" s="21" t="s">
        <v>266</v>
      </c>
      <c r="B96" s="21">
        <v>21</v>
      </c>
      <c r="C96" s="25" t="s">
        <v>291</v>
      </c>
      <c r="D96" s="17" t="s">
        <v>272</v>
      </c>
      <c r="F96" s="20"/>
    </row>
    <row r="97" spans="1:7" ht="39" customHeight="1">
      <c r="D97" s="19" t="s">
        <v>139</v>
      </c>
      <c r="F97" s="20"/>
    </row>
    <row r="98" spans="1:7">
      <c r="A98" s="20" t="s">
        <v>295</v>
      </c>
      <c r="C98" s="25" t="str">
        <f>ΠΡΟΥΠΟΛΟΓΙΣΜΟΣ!C78</f>
        <v>TEM</v>
      </c>
      <c r="D98" s="54" t="s">
        <v>318</v>
      </c>
      <c r="E98" s="22" t="s">
        <v>293</v>
      </c>
      <c r="F98" s="23">
        <f>ΠΡΟΥΠΟΛΟΓΙΣΜΟΣ!E34</f>
        <v>2.13</v>
      </c>
      <c r="G98" s="24" t="s">
        <v>294</v>
      </c>
    </row>
    <row r="99" spans="1:7">
      <c r="D99" s="54"/>
    </row>
    <row r="100" spans="1:7">
      <c r="A100" s="21" t="s">
        <v>266</v>
      </c>
      <c r="B100" s="21">
        <v>22</v>
      </c>
      <c r="C100" s="25" t="s">
        <v>291</v>
      </c>
      <c r="D100" s="17" t="s">
        <v>34</v>
      </c>
      <c r="F100" s="20"/>
    </row>
    <row r="101" spans="1:7" ht="57" customHeight="1">
      <c r="D101" s="19" t="s">
        <v>140</v>
      </c>
      <c r="F101" s="20"/>
    </row>
    <row r="102" spans="1:7">
      <c r="A102" s="20" t="s">
        <v>295</v>
      </c>
      <c r="C102" s="25" t="str">
        <f>ΠΡΟΥΠΟΛΟΓΙΣΜΟΣ!C81</f>
        <v>TEM</v>
      </c>
      <c r="D102" s="54" t="s">
        <v>319</v>
      </c>
      <c r="E102" s="22" t="s">
        <v>293</v>
      </c>
      <c r="F102" s="23">
        <f>ΠΡΟΥΠΟΛΟΓΙΣΜΟΣ!E35</f>
        <v>18.02</v>
      </c>
      <c r="G102" s="24" t="s">
        <v>294</v>
      </c>
    </row>
    <row r="103" spans="1:7">
      <c r="D103" s="54"/>
    </row>
    <row r="104" spans="1:7">
      <c r="A104" s="21" t="s">
        <v>266</v>
      </c>
      <c r="B104" s="21">
        <v>23</v>
      </c>
      <c r="C104" s="25" t="s">
        <v>291</v>
      </c>
      <c r="D104" s="17" t="s">
        <v>320</v>
      </c>
      <c r="F104" s="20"/>
    </row>
    <row r="105" spans="1:7">
      <c r="A105" s="21"/>
      <c r="D105" s="17"/>
      <c r="F105" s="20"/>
    </row>
    <row r="106" spans="1:7">
      <c r="A106" s="20" t="s">
        <v>295</v>
      </c>
      <c r="C106" s="25" t="s">
        <v>296</v>
      </c>
      <c r="D106" s="54" t="s">
        <v>321</v>
      </c>
      <c r="E106" s="22" t="s">
        <v>293</v>
      </c>
      <c r="F106" s="23">
        <f>ΠΡΟΥΠΟΛΟΓΙΣΜΟΣ!E36</f>
        <v>1.39</v>
      </c>
      <c r="G106" s="24" t="s">
        <v>294</v>
      </c>
    </row>
    <row r="107" spans="1:7">
      <c r="D107" s="54"/>
      <c r="F107" s="20"/>
    </row>
    <row r="108" spans="1:7">
      <c r="A108" s="21" t="s">
        <v>266</v>
      </c>
      <c r="B108" s="21">
        <v>24</v>
      </c>
      <c r="C108" s="25" t="s">
        <v>291</v>
      </c>
      <c r="D108" s="17" t="s">
        <v>273</v>
      </c>
    </row>
    <row r="109" spans="1:7" ht="43.5" customHeight="1">
      <c r="D109" s="19" t="s">
        <v>442</v>
      </c>
      <c r="F109" s="20"/>
    </row>
    <row r="110" spans="1:7">
      <c r="A110" s="20" t="s">
        <v>295</v>
      </c>
      <c r="C110" s="25" t="str">
        <f>ΠΡΟΥΠΟΛΟΓΙΣΜΟΣ!C86</f>
        <v>TEM</v>
      </c>
      <c r="D110" s="54" t="s">
        <v>322</v>
      </c>
      <c r="E110" s="22" t="s">
        <v>293</v>
      </c>
      <c r="F110" s="23">
        <f>ΠΡΟΥΠΟΛΟΓΙΣΜΟΣ!E37</f>
        <v>2.5499999999999998</v>
      </c>
      <c r="G110" s="24" t="s">
        <v>294</v>
      </c>
    </row>
    <row r="111" spans="1:7">
      <c r="D111" s="54"/>
    </row>
    <row r="112" spans="1:7">
      <c r="A112" s="21" t="s">
        <v>266</v>
      </c>
      <c r="B112" s="21">
        <v>25</v>
      </c>
      <c r="C112" s="25" t="s">
        <v>291</v>
      </c>
      <c r="D112" s="17" t="s">
        <v>274</v>
      </c>
      <c r="F112" s="20"/>
    </row>
    <row r="113" spans="1:7" ht="40.5" customHeight="1">
      <c r="D113" s="19" t="s">
        <v>443</v>
      </c>
      <c r="F113" s="20"/>
    </row>
    <row r="114" spans="1:7">
      <c r="A114" s="20" t="s">
        <v>295</v>
      </c>
      <c r="C114" s="25" t="str">
        <f>ΠΡΟΥΠΟΛΟΓΙΣΜΟΣ!C89</f>
        <v>TEM</v>
      </c>
      <c r="D114" s="54" t="s">
        <v>323</v>
      </c>
      <c r="E114" s="22" t="s">
        <v>293</v>
      </c>
      <c r="F114" s="23">
        <f>ΠΡΟΥΠΟΛΟΓΙΣΜΟΣ!E38</f>
        <v>4.74</v>
      </c>
      <c r="G114" s="24" t="s">
        <v>294</v>
      </c>
    </row>
    <row r="115" spans="1:7">
      <c r="D115" s="54"/>
    </row>
    <row r="116" spans="1:7">
      <c r="A116" s="21" t="s">
        <v>266</v>
      </c>
      <c r="B116" s="21">
        <v>26</v>
      </c>
      <c r="C116" s="25" t="s">
        <v>291</v>
      </c>
      <c r="D116" s="17" t="s">
        <v>275</v>
      </c>
      <c r="F116" s="20"/>
    </row>
    <row r="117" spans="1:7" ht="40.5" customHeight="1">
      <c r="D117" s="19" t="s">
        <v>444</v>
      </c>
      <c r="F117" s="20"/>
    </row>
    <row r="118" spans="1:7">
      <c r="A118" s="20" t="s">
        <v>295</v>
      </c>
      <c r="C118" s="25" t="str">
        <f>ΠΡΟΥΠΟΛΟΓΙΣΜΟΣ!C92</f>
        <v>TEM</v>
      </c>
      <c r="D118" s="54" t="s">
        <v>324</v>
      </c>
      <c r="E118" s="22" t="s">
        <v>293</v>
      </c>
      <c r="F118" s="23">
        <f>ΠΡΟΥΠΟΛΟΓΙΣΜΟΣ!E39</f>
        <v>7.7</v>
      </c>
      <c r="G118" s="24" t="s">
        <v>294</v>
      </c>
    </row>
    <row r="119" spans="1:7">
      <c r="D119" s="54"/>
    </row>
    <row r="120" spans="1:7">
      <c r="A120" s="21" t="s">
        <v>266</v>
      </c>
      <c r="B120" s="21">
        <v>27</v>
      </c>
      <c r="C120" s="25" t="s">
        <v>291</v>
      </c>
      <c r="D120" s="17" t="s">
        <v>276</v>
      </c>
      <c r="F120" s="20"/>
    </row>
    <row r="121" spans="1:7" ht="38.25">
      <c r="D121" s="19" t="s">
        <v>445</v>
      </c>
      <c r="F121" s="20"/>
    </row>
    <row r="122" spans="1:7">
      <c r="A122" s="20" t="s">
        <v>295</v>
      </c>
      <c r="C122" s="25" t="str">
        <f>ΠΡΟΥΠΟΛΟΓΙΣΜΟΣ!C95</f>
        <v>TEM</v>
      </c>
      <c r="D122" s="54" t="s">
        <v>325</v>
      </c>
      <c r="E122" s="22" t="s">
        <v>293</v>
      </c>
      <c r="F122" s="23">
        <f>ΠΡΟΥΠΟΛΟΓΙΣΜΟΣ!E40</f>
        <v>10.74</v>
      </c>
      <c r="G122" s="24" t="s">
        <v>294</v>
      </c>
    </row>
    <row r="123" spans="1:7">
      <c r="D123" s="54"/>
    </row>
    <row r="124" spans="1:7">
      <c r="A124" s="21" t="s">
        <v>266</v>
      </c>
      <c r="B124" s="21">
        <v>28</v>
      </c>
      <c r="C124" s="25" t="s">
        <v>291</v>
      </c>
      <c r="D124" s="17" t="s">
        <v>277</v>
      </c>
      <c r="F124" s="20"/>
    </row>
    <row r="125" spans="1:7" ht="38.25">
      <c r="D125" s="19" t="s">
        <v>141</v>
      </c>
      <c r="F125" s="20"/>
    </row>
    <row r="126" spans="1:7">
      <c r="A126" s="20" t="s">
        <v>295</v>
      </c>
      <c r="C126" s="25" t="str">
        <f>ΠΡΟΥΠΟΛΟΓΙΣΜΟΣ!C98</f>
        <v>TEM</v>
      </c>
      <c r="D126" s="54" t="s">
        <v>326</v>
      </c>
      <c r="E126" s="22" t="s">
        <v>293</v>
      </c>
      <c r="F126" s="23">
        <f>ΠΡΟΥΠΟΛΟΓΙΣΜΟΣ!E41</f>
        <v>25.35</v>
      </c>
      <c r="G126" s="24" t="s">
        <v>294</v>
      </c>
    </row>
    <row r="127" spans="1:7">
      <c r="D127" s="54"/>
    </row>
    <row r="128" spans="1:7">
      <c r="A128" s="21" t="s">
        <v>266</v>
      </c>
      <c r="B128" s="21">
        <v>29</v>
      </c>
      <c r="C128" s="25" t="s">
        <v>291</v>
      </c>
      <c r="D128" s="17" t="s">
        <v>41</v>
      </c>
      <c r="F128" s="20"/>
    </row>
    <row r="129" spans="1:7" ht="52.5">
      <c r="D129" s="19" t="s">
        <v>142</v>
      </c>
      <c r="F129" s="20"/>
    </row>
    <row r="130" spans="1:7">
      <c r="A130" s="20" t="s">
        <v>295</v>
      </c>
      <c r="C130" s="25" t="str">
        <f>ΠΡΟΥΠΟΛΟΓΙΣΜΟΣ!C101</f>
        <v>TEM</v>
      </c>
      <c r="D130" s="54" t="s">
        <v>327</v>
      </c>
      <c r="E130" s="22" t="s">
        <v>293</v>
      </c>
      <c r="F130" s="23">
        <f>ΠΡΟΥΠΟΛΟΓΙΣΜΟΣ!E42</f>
        <v>2.56</v>
      </c>
      <c r="G130" s="24" t="s">
        <v>294</v>
      </c>
    </row>
    <row r="131" spans="1:7">
      <c r="D131" s="54"/>
    </row>
    <row r="132" spans="1:7">
      <c r="A132" s="21" t="s">
        <v>266</v>
      </c>
      <c r="B132" s="21">
        <v>30</v>
      </c>
      <c r="C132" s="25" t="s">
        <v>291</v>
      </c>
      <c r="D132" s="17" t="s">
        <v>42</v>
      </c>
      <c r="F132" s="20"/>
    </row>
    <row r="133" spans="1:7" ht="25.5">
      <c r="D133" s="18" t="s">
        <v>427</v>
      </c>
      <c r="F133" s="20"/>
    </row>
    <row r="134" spans="1:7">
      <c r="A134" s="20" t="s">
        <v>295</v>
      </c>
      <c r="C134" s="25" t="str">
        <f>ΠΡΟΥΠΟΛΟΓΙΣΜΟΣ!C104</f>
        <v>TEM</v>
      </c>
      <c r="D134" s="54" t="s">
        <v>328</v>
      </c>
      <c r="E134" s="22" t="s">
        <v>293</v>
      </c>
      <c r="F134" s="23">
        <f>ΠΡΟΥΠΟΛΟΓΙΣΜΟΣ!E43</f>
        <v>0.23</v>
      </c>
      <c r="G134" s="24" t="s">
        <v>294</v>
      </c>
    </row>
    <row r="135" spans="1:7">
      <c r="D135" s="54"/>
    </row>
    <row r="136" spans="1:7">
      <c r="A136" s="21" t="s">
        <v>266</v>
      </c>
      <c r="B136" s="21">
        <v>31</v>
      </c>
      <c r="C136" s="25" t="s">
        <v>291</v>
      </c>
      <c r="D136" s="17" t="s">
        <v>43</v>
      </c>
      <c r="F136" s="20"/>
    </row>
    <row r="137" spans="1:7" ht="25.5">
      <c r="A137" s="21"/>
      <c r="D137" s="19" t="s">
        <v>428</v>
      </c>
      <c r="F137" s="20"/>
    </row>
    <row r="138" spans="1:7">
      <c r="A138" s="20" t="s">
        <v>295</v>
      </c>
      <c r="C138" s="25" t="str">
        <f>ΠΡΟΥΠΟΛΟΓΙΣΜΟΣ!C106</f>
        <v>TEM</v>
      </c>
      <c r="D138" s="54" t="s">
        <v>328</v>
      </c>
      <c r="E138" s="22" t="s">
        <v>293</v>
      </c>
      <c r="F138" s="23">
        <f>ΠΡΟΥΠΟΛΟΓΙΣΜΟΣ!E44</f>
        <v>0.23</v>
      </c>
      <c r="G138" s="24" t="s">
        <v>294</v>
      </c>
    </row>
    <row r="139" spans="1:7">
      <c r="D139" s="54"/>
    </row>
    <row r="140" spans="1:7">
      <c r="A140" s="21" t="s">
        <v>266</v>
      </c>
      <c r="B140" s="21">
        <v>32</v>
      </c>
      <c r="C140" s="25" t="s">
        <v>291</v>
      </c>
      <c r="D140" s="17" t="s">
        <v>44</v>
      </c>
      <c r="F140" s="20"/>
    </row>
    <row r="141" spans="1:7" ht="58.5" customHeight="1">
      <c r="D141" s="19" t="s">
        <v>143</v>
      </c>
    </row>
    <row r="142" spans="1:7">
      <c r="D142" s="56" t="s">
        <v>144</v>
      </c>
    </row>
    <row r="143" spans="1:7">
      <c r="A143" s="20" t="s">
        <v>295</v>
      </c>
      <c r="C143" s="25" t="s">
        <v>2</v>
      </c>
      <c r="D143" s="54" t="s">
        <v>329</v>
      </c>
      <c r="E143" s="22" t="s">
        <v>293</v>
      </c>
      <c r="F143" s="23">
        <f>ΠΡΟΥΠΟΛΟΓΙΣΜΟΣ!E45</f>
        <v>5.73</v>
      </c>
      <c r="G143" s="24" t="s">
        <v>294</v>
      </c>
    </row>
    <row r="144" spans="1:7">
      <c r="D144" s="54"/>
      <c r="F144" s="20"/>
    </row>
    <row r="145" spans="1:7">
      <c r="A145" s="21" t="s">
        <v>266</v>
      </c>
      <c r="B145" s="21">
        <v>33</v>
      </c>
      <c r="C145" s="25" t="s">
        <v>291</v>
      </c>
      <c r="D145" s="17" t="s">
        <v>45</v>
      </c>
      <c r="F145" s="20"/>
    </row>
    <row r="146" spans="1:7" ht="54.75" customHeight="1">
      <c r="D146" s="19" t="s">
        <v>145</v>
      </c>
      <c r="F146" s="20"/>
    </row>
    <row r="147" spans="1:7">
      <c r="D147" s="56" t="s">
        <v>146</v>
      </c>
    </row>
    <row r="148" spans="1:7">
      <c r="A148" s="20" t="s">
        <v>295</v>
      </c>
      <c r="C148" s="25" t="str">
        <f>ΠΡΟΥΠΟΛΟΓΙΣΜΟΣ!C115</f>
        <v>TEM</v>
      </c>
      <c r="D148" s="54" t="s">
        <v>330</v>
      </c>
      <c r="E148" s="22" t="s">
        <v>293</v>
      </c>
      <c r="F148" s="23">
        <f>ΠΡΟΥΠΟΛΟΓΙΣΜΟΣ!E46</f>
        <v>7.94</v>
      </c>
      <c r="G148" s="24" t="s">
        <v>294</v>
      </c>
    </row>
    <row r="149" spans="1:7">
      <c r="D149" s="54"/>
      <c r="F149" s="20"/>
    </row>
    <row r="150" spans="1:7">
      <c r="A150" s="21" t="s">
        <v>266</v>
      </c>
      <c r="B150" s="21">
        <v>34</v>
      </c>
      <c r="C150" s="25" t="s">
        <v>291</v>
      </c>
      <c r="D150" s="17" t="s">
        <v>278</v>
      </c>
      <c r="F150" s="20"/>
    </row>
    <row r="151" spans="1:7" ht="52.5" customHeight="1">
      <c r="D151" s="19" t="s">
        <v>147</v>
      </c>
      <c r="F151" s="20"/>
    </row>
    <row r="152" spans="1:7">
      <c r="D152" s="56" t="s">
        <v>146</v>
      </c>
      <c r="F152" s="20"/>
    </row>
    <row r="153" spans="1:7">
      <c r="A153" s="20" t="s">
        <v>295</v>
      </c>
      <c r="C153" s="25" t="str">
        <f>ΠΡΟΥΠΟΛΟΓΙΣΜΟΣ!C119</f>
        <v>TEM</v>
      </c>
      <c r="D153" s="54" t="s">
        <v>331</v>
      </c>
      <c r="E153" s="22" t="s">
        <v>293</v>
      </c>
      <c r="F153" s="23">
        <f>ΠΡΟΥΠΟΛΟΓΙΣΜΟΣ!E47</f>
        <v>11.78</v>
      </c>
      <c r="G153" s="24" t="s">
        <v>294</v>
      </c>
    </row>
    <row r="154" spans="1:7">
      <c r="D154" s="54"/>
      <c r="F154" s="20"/>
    </row>
    <row r="155" spans="1:7">
      <c r="A155" s="21" t="s">
        <v>266</v>
      </c>
      <c r="B155" s="21">
        <v>35</v>
      </c>
      <c r="C155" s="25" t="s">
        <v>291</v>
      </c>
      <c r="D155" s="17" t="s">
        <v>46</v>
      </c>
      <c r="F155" s="20"/>
    </row>
    <row r="156" spans="1:7" ht="51.75" customHeight="1">
      <c r="D156" s="19" t="s">
        <v>148</v>
      </c>
      <c r="F156" s="20"/>
    </row>
    <row r="157" spans="1:7">
      <c r="A157" s="20" t="s">
        <v>295</v>
      </c>
      <c r="C157" s="25" t="str">
        <f>ΠΡΟΥΠΟΛΟΓΙΣΜΟΣ!C122</f>
        <v>TEM</v>
      </c>
      <c r="D157" s="54" t="s">
        <v>332</v>
      </c>
      <c r="E157" s="22" t="s">
        <v>293</v>
      </c>
      <c r="F157" s="23">
        <f>ΠΡΟΥΠΟΛΟΓΙΣΜΟΣ!E48</f>
        <v>1.63</v>
      </c>
      <c r="G157" s="24" t="s">
        <v>294</v>
      </c>
    </row>
    <row r="158" spans="1:7">
      <c r="D158" s="54"/>
    </row>
    <row r="159" spans="1:7">
      <c r="A159" s="21" t="s">
        <v>266</v>
      </c>
      <c r="B159" s="21">
        <v>36</v>
      </c>
      <c r="C159" s="25" t="s">
        <v>291</v>
      </c>
      <c r="D159" s="17" t="s">
        <v>47</v>
      </c>
      <c r="F159" s="20"/>
    </row>
    <row r="160" spans="1:7" ht="59.25" customHeight="1">
      <c r="D160" s="19" t="s">
        <v>149</v>
      </c>
      <c r="F160" s="20"/>
    </row>
    <row r="161" spans="1:7">
      <c r="A161" s="20" t="s">
        <v>295</v>
      </c>
      <c r="C161" s="25" t="str">
        <f>ΠΡΟΥΠΟΛΟΓΙΣΜΟΣ!C125</f>
        <v>TEM</v>
      </c>
      <c r="D161" s="54" t="s">
        <v>333</v>
      </c>
      <c r="E161" s="22" t="s">
        <v>293</v>
      </c>
      <c r="F161" s="23">
        <f>ΠΡΟΥΠΟΛΟΓΙΣΜΟΣ!E49</f>
        <v>2.87</v>
      </c>
      <c r="G161" s="24" t="s">
        <v>294</v>
      </c>
    </row>
    <row r="162" spans="1:7">
      <c r="D162" s="54"/>
    </row>
    <row r="163" spans="1:7">
      <c r="A163" s="21" t="s">
        <v>266</v>
      </c>
      <c r="B163" s="21">
        <v>37</v>
      </c>
      <c r="C163" s="25" t="s">
        <v>291</v>
      </c>
      <c r="D163" s="17" t="str">
        <f>ΠΡΟΥΠΟΛΟΓΙΣΜΟΣ!B50</f>
        <v xml:space="preserve">Καλώδιο  NYY J1VV-R 3X10mm² </v>
      </c>
      <c r="F163" s="20"/>
    </row>
    <row r="164" spans="1:7" ht="52.5" customHeight="1">
      <c r="D164" s="18" t="s">
        <v>152</v>
      </c>
      <c r="F164" s="20"/>
    </row>
    <row r="165" spans="1:7">
      <c r="A165" s="20" t="s">
        <v>295</v>
      </c>
      <c r="C165" s="25" t="s">
        <v>296</v>
      </c>
      <c r="D165" s="17" t="s">
        <v>334</v>
      </c>
      <c r="E165" s="22" t="s">
        <v>293</v>
      </c>
      <c r="F165" s="23">
        <f>ΠΡΟΥΠΟΛΟΓΙΣΜΟΣ!E50</f>
        <v>2.58</v>
      </c>
      <c r="G165" s="24" t="s">
        <v>294</v>
      </c>
    </row>
    <row r="166" spans="1:7">
      <c r="D166" s="19"/>
    </row>
    <row r="167" spans="1:7">
      <c r="A167" s="21" t="s">
        <v>266</v>
      </c>
      <c r="B167" s="21">
        <v>38</v>
      </c>
      <c r="C167" s="25" t="s">
        <v>291</v>
      </c>
      <c r="D167" s="17" t="str">
        <f>ΠΡΟΥΠΟΛΟΓΙΣΜΟΣ!B51</f>
        <v xml:space="preserve">Καλώδιο  NYY J1VV-U 5X1,5mm² </v>
      </c>
      <c r="F167" s="20"/>
    </row>
    <row r="168" spans="1:7" ht="38.25">
      <c r="D168" s="18" t="s">
        <v>150</v>
      </c>
      <c r="F168" s="20"/>
    </row>
    <row r="169" spans="1:7">
      <c r="A169" s="20" t="s">
        <v>295</v>
      </c>
      <c r="C169" s="25" t="s">
        <v>296</v>
      </c>
      <c r="D169" s="17" t="s">
        <v>335</v>
      </c>
      <c r="E169" s="22" t="s">
        <v>293</v>
      </c>
      <c r="F169" s="23">
        <f>ΠΡΟΥΠΟΛΟΓΙΣΜΟΣ!E51</f>
        <v>0.69</v>
      </c>
      <c r="G169" s="24" t="s">
        <v>294</v>
      </c>
    </row>
    <row r="170" spans="1:7">
      <c r="D170" s="19"/>
    </row>
    <row r="171" spans="1:7">
      <c r="A171" s="21" t="s">
        <v>266</v>
      </c>
      <c r="B171" s="21">
        <v>39</v>
      </c>
      <c r="C171" s="25" t="s">
        <v>291</v>
      </c>
      <c r="D171" s="17" t="str">
        <f>ΠΡΟΥΠΟΛΟΓΙΣΜΟΣ!B52</f>
        <v xml:space="preserve">Καλώδιο NYY J1VV-R 5X10mm² </v>
      </c>
      <c r="F171" s="20"/>
    </row>
    <row r="172" spans="1:7" ht="38.25">
      <c r="D172" s="18" t="s">
        <v>150</v>
      </c>
      <c r="F172" s="20"/>
    </row>
    <row r="173" spans="1:7">
      <c r="A173" s="20" t="s">
        <v>295</v>
      </c>
      <c r="C173" s="25" t="s">
        <v>296</v>
      </c>
      <c r="D173" s="17" t="s">
        <v>403</v>
      </c>
      <c r="E173" s="22" t="s">
        <v>293</v>
      </c>
      <c r="F173" s="23">
        <f>ΠΡΟΥΠΟΛΟΓΙΣΜΟΣ!E52</f>
        <v>3.89</v>
      </c>
      <c r="G173" s="24" t="s">
        <v>294</v>
      </c>
    </row>
    <row r="174" spans="1:7">
      <c r="D174" s="19"/>
    </row>
    <row r="175" spans="1:7">
      <c r="A175" s="21" t="s">
        <v>266</v>
      </c>
      <c r="B175" s="21">
        <v>40</v>
      </c>
      <c r="C175" s="25" t="s">
        <v>291</v>
      </c>
      <c r="D175" s="17" t="str">
        <f>ΠΡΟΥΠΟΛΟΓΙΣΜΟΣ!B53</f>
        <v>Καλώδιο  NYM Η05VV-U 3X1,5mm²</v>
      </c>
      <c r="F175" s="20"/>
    </row>
    <row r="176" spans="1:7" ht="51">
      <c r="D176" s="18" t="s">
        <v>151</v>
      </c>
      <c r="F176" s="20"/>
    </row>
    <row r="177" spans="1:7">
      <c r="A177" s="20" t="s">
        <v>295</v>
      </c>
      <c r="C177" s="25" t="s">
        <v>296</v>
      </c>
      <c r="D177" s="17" t="s">
        <v>380</v>
      </c>
      <c r="E177" s="22" t="s">
        <v>293</v>
      </c>
      <c r="F177" s="23">
        <f>ΠΡΟΥΠΟΛΟΓΙΣΜΟΣ!E53</f>
        <v>0.4</v>
      </c>
      <c r="G177" s="24" t="s">
        <v>294</v>
      </c>
    </row>
    <row r="178" spans="1:7">
      <c r="D178" s="19"/>
    </row>
    <row r="179" spans="1:7">
      <c r="A179" s="21" t="s">
        <v>266</v>
      </c>
      <c r="B179" s="21">
        <v>41</v>
      </c>
      <c r="C179" s="25" t="s">
        <v>291</v>
      </c>
      <c r="D179" s="17" t="str">
        <f>ΠΡΟΥΠΟΛΟΓΙΣΜΟΣ!B54</f>
        <v xml:space="preserve">Καλώδιο εύκαµπτο  H05VV-F 3X1,5mm² </v>
      </c>
      <c r="F179" s="20"/>
    </row>
    <row r="180" spans="1:7" ht="38.25">
      <c r="D180" s="18" t="s">
        <v>152</v>
      </c>
      <c r="F180" s="20"/>
    </row>
    <row r="181" spans="1:7">
      <c r="A181" s="20" t="s">
        <v>295</v>
      </c>
      <c r="C181" s="25" t="s">
        <v>296</v>
      </c>
      <c r="D181" s="17" t="s">
        <v>379</v>
      </c>
      <c r="E181" s="22" t="s">
        <v>293</v>
      </c>
      <c r="F181" s="23">
        <f>ΠΡΟΥΠΟΛΟΓΙΣΜΟΣ!E54</f>
        <v>0.43</v>
      </c>
      <c r="G181" s="24" t="s">
        <v>294</v>
      </c>
    </row>
    <row r="182" spans="1:7">
      <c r="D182" s="19"/>
    </row>
    <row r="183" spans="1:7">
      <c r="A183" s="21" t="s">
        <v>266</v>
      </c>
      <c r="B183" s="21">
        <v>42</v>
      </c>
      <c r="C183" s="25" t="s">
        <v>291</v>
      </c>
      <c r="D183" s="17" t="str">
        <f>ΠΡΟΥΠΟΛΟΓΙΣΜΟΣ!B55</f>
        <v xml:space="preserve">Καλώδιο εύκαµπτο  H05VV-F 3X2,5mm² </v>
      </c>
      <c r="F183" s="20"/>
    </row>
    <row r="184" spans="1:7" ht="38.25">
      <c r="D184" s="18" t="s">
        <v>152</v>
      </c>
      <c r="F184" s="20"/>
    </row>
    <row r="185" spans="1:7">
      <c r="A185" s="20" t="s">
        <v>295</v>
      </c>
      <c r="C185" s="25" t="s">
        <v>296</v>
      </c>
      <c r="D185" s="17" t="s">
        <v>378</v>
      </c>
      <c r="E185" s="22" t="s">
        <v>293</v>
      </c>
      <c r="F185" s="23">
        <f>ΠΡΟΥΠΟΛΟΓΙΣΜΟΣ!E55</f>
        <v>0.65</v>
      </c>
      <c r="G185" s="24" t="s">
        <v>294</v>
      </c>
    </row>
    <row r="186" spans="1:7">
      <c r="D186" s="19"/>
    </row>
    <row r="187" spans="1:7">
      <c r="A187" s="21" t="s">
        <v>266</v>
      </c>
      <c r="B187" s="21">
        <v>43</v>
      </c>
      <c r="C187" s="25" t="s">
        <v>291</v>
      </c>
      <c r="D187" s="17" t="str">
        <f>ΠΡΟΥΠΟΛΟΓΙΣΜΟΣ!B56</f>
        <v xml:space="preserve">Καλώδιο NYY J1VV-U 5X2,5mm² </v>
      </c>
      <c r="F187" s="20"/>
    </row>
    <row r="188" spans="1:7" ht="38.25">
      <c r="D188" s="18" t="s">
        <v>150</v>
      </c>
      <c r="F188" s="20"/>
    </row>
    <row r="189" spans="1:7">
      <c r="A189" s="20" t="s">
        <v>295</v>
      </c>
      <c r="C189" s="25" t="s">
        <v>296</v>
      </c>
      <c r="D189" s="17" t="s">
        <v>377</v>
      </c>
      <c r="E189" s="22" t="s">
        <v>293</v>
      </c>
      <c r="F189" s="23">
        <f>ΠΡΟΥΠΟΛΟΓΙΣΜΟΣ!E56</f>
        <v>1.05</v>
      </c>
      <c r="G189" s="24" t="s">
        <v>294</v>
      </c>
    </row>
    <row r="190" spans="1:7">
      <c r="D190" s="57"/>
    </row>
    <row r="191" spans="1:7">
      <c r="A191" s="21" t="s">
        <v>266</v>
      </c>
      <c r="B191" s="21">
        <v>44</v>
      </c>
      <c r="C191" s="25" t="s">
        <v>291</v>
      </c>
      <c r="D191" s="17" t="s">
        <v>279</v>
      </c>
      <c r="F191" s="20"/>
    </row>
    <row r="192" spans="1:7">
      <c r="D192" s="19" t="s">
        <v>153</v>
      </c>
      <c r="F192" s="20"/>
    </row>
    <row r="193" spans="1:7">
      <c r="A193" s="20" t="s">
        <v>295</v>
      </c>
      <c r="C193" s="25" t="s">
        <v>296</v>
      </c>
      <c r="D193" s="17" t="s">
        <v>376</v>
      </c>
      <c r="E193" s="22" t="s">
        <v>293</v>
      </c>
      <c r="F193" s="23">
        <f>ΠΡΟΥΠΟΛΟΓΙΣΜΟΣ!E57</f>
        <v>0.73</v>
      </c>
      <c r="G193" s="24" t="s">
        <v>294</v>
      </c>
    </row>
    <row r="194" spans="1:7">
      <c r="D194" s="19"/>
    </row>
    <row r="195" spans="1:7">
      <c r="A195" s="21" t="s">
        <v>266</v>
      </c>
      <c r="B195" s="21">
        <v>45</v>
      </c>
      <c r="C195" s="25" t="s">
        <v>291</v>
      </c>
      <c r="D195" s="17" t="str">
        <f>ΠΡΟΥΠΟΛΟΓΙΣΜΟΣ!B58</f>
        <v xml:space="preserve">Καλώδιο  NYY E1VV-U 5X6mm² </v>
      </c>
      <c r="F195" s="20"/>
    </row>
    <row r="196" spans="1:7" ht="38.25">
      <c r="D196" s="18" t="s">
        <v>150</v>
      </c>
      <c r="F196" s="20"/>
    </row>
    <row r="197" spans="1:7">
      <c r="A197" s="20" t="s">
        <v>295</v>
      </c>
      <c r="C197" s="25" t="s">
        <v>296</v>
      </c>
      <c r="D197" s="17" t="s">
        <v>375</v>
      </c>
      <c r="E197" s="22" t="s">
        <v>293</v>
      </c>
      <c r="F197" s="23">
        <f>ΠΡΟΥΠΟΛΟΓΙΣΜΟΣ!E58</f>
        <v>2.48</v>
      </c>
      <c r="G197" s="24" t="s">
        <v>294</v>
      </c>
    </row>
    <row r="198" spans="1:7">
      <c r="D198" s="57"/>
    </row>
    <row r="199" spans="1:7">
      <c r="A199" s="21" t="s">
        <v>266</v>
      </c>
      <c r="B199" s="21">
        <v>46</v>
      </c>
      <c r="C199" s="25" t="s">
        <v>291</v>
      </c>
      <c r="D199" s="17" t="s">
        <v>57</v>
      </c>
      <c r="F199" s="20"/>
    </row>
    <row r="200" spans="1:7" ht="51">
      <c r="D200" s="19" t="s">
        <v>154</v>
      </c>
      <c r="F200" s="20"/>
    </row>
    <row r="201" spans="1:7">
      <c r="A201" s="20" t="s">
        <v>295</v>
      </c>
      <c r="C201" s="25" t="s">
        <v>296</v>
      </c>
      <c r="D201" s="17" t="s">
        <v>374</v>
      </c>
      <c r="E201" s="22" t="s">
        <v>293</v>
      </c>
      <c r="F201" s="23">
        <f>ΠΡΟΥΠΟΛΟΓΙΣΜΟΣ!E59</f>
        <v>0.21</v>
      </c>
      <c r="G201" s="24" t="s">
        <v>294</v>
      </c>
    </row>
    <row r="202" spans="1:7">
      <c r="D202" s="19"/>
    </row>
    <row r="203" spans="1:7">
      <c r="A203" s="21" t="s">
        <v>266</v>
      </c>
      <c r="B203" s="21">
        <v>47</v>
      </c>
      <c r="C203" s="25" t="s">
        <v>291</v>
      </c>
      <c r="D203" s="17" t="s">
        <v>58</v>
      </c>
      <c r="F203" s="20"/>
    </row>
    <row r="204" spans="1:7" ht="51">
      <c r="D204" s="19" t="s">
        <v>155</v>
      </c>
      <c r="F204" s="20"/>
    </row>
    <row r="205" spans="1:7">
      <c r="A205" s="20" t="s">
        <v>295</v>
      </c>
      <c r="C205" s="25" t="s">
        <v>296</v>
      </c>
      <c r="D205" s="17" t="s">
        <v>373</v>
      </c>
      <c r="E205" s="22" t="s">
        <v>293</v>
      </c>
      <c r="F205" s="23">
        <f>ΠΡΟΥΠΟΛΟΓΙΣΜΟΣ!E60</f>
        <v>0.27</v>
      </c>
      <c r="G205" s="24" t="s">
        <v>294</v>
      </c>
    </row>
    <row r="207" spans="1:7">
      <c r="A207" s="21" t="s">
        <v>266</v>
      </c>
      <c r="B207" s="21">
        <v>48</v>
      </c>
      <c r="C207" s="25" t="s">
        <v>291</v>
      </c>
      <c r="D207" s="17" t="s">
        <v>280</v>
      </c>
      <c r="F207" s="20"/>
    </row>
    <row r="208" spans="1:7">
      <c r="D208" s="59" t="s">
        <v>156</v>
      </c>
      <c r="F208" s="20"/>
    </row>
    <row r="209" spans="1:7">
      <c r="A209" s="20" t="s">
        <v>295</v>
      </c>
      <c r="C209" s="25" t="s">
        <v>297</v>
      </c>
      <c r="D209" s="17" t="s">
        <v>372</v>
      </c>
      <c r="E209" s="22" t="s">
        <v>293</v>
      </c>
      <c r="F209" s="23">
        <f>ΠΡΟΥΠΟΛΟΓΙΣΜΟΣ!E61</f>
        <v>3.39</v>
      </c>
      <c r="G209" s="24" t="s">
        <v>294</v>
      </c>
    </row>
    <row r="210" spans="1:7">
      <c r="D210" s="60"/>
    </row>
    <row r="211" spans="1:7">
      <c r="A211" s="21" t="s">
        <v>266</v>
      </c>
      <c r="B211" s="21">
        <v>49</v>
      </c>
      <c r="C211" s="25" t="s">
        <v>291</v>
      </c>
      <c r="D211" s="17" t="s">
        <v>60</v>
      </c>
      <c r="F211" s="20"/>
    </row>
    <row r="212" spans="1:7" ht="38.25">
      <c r="D212" s="59" t="s">
        <v>157</v>
      </c>
      <c r="F212" s="20"/>
    </row>
    <row r="213" spans="1:7">
      <c r="A213" s="20" t="s">
        <v>295</v>
      </c>
      <c r="C213" s="25" t="s">
        <v>297</v>
      </c>
      <c r="D213" s="17" t="s">
        <v>342</v>
      </c>
      <c r="E213" s="22" t="s">
        <v>293</v>
      </c>
      <c r="F213" s="23">
        <f>ΠΡΟΥΠΟΛΟΓΙΣΜΟΣ!E62</f>
        <v>5.46</v>
      </c>
      <c r="G213" s="24" t="s">
        <v>294</v>
      </c>
    </row>
    <row r="215" spans="1:7">
      <c r="A215" s="21" t="s">
        <v>266</v>
      </c>
      <c r="B215" s="21">
        <v>50</v>
      </c>
      <c r="C215" s="25" t="s">
        <v>291</v>
      </c>
      <c r="D215" s="17" t="s">
        <v>290</v>
      </c>
      <c r="F215" s="20"/>
    </row>
    <row r="216" spans="1:7">
      <c r="A216" s="21"/>
      <c r="D216" s="19" t="s">
        <v>429</v>
      </c>
    </row>
    <row r="217" spans="1:7">
      <c r="A217" s="21" t="s">
        <v>295</v>
      </c>
      <c r="C217" s="25" t="s">
        <v>297</v>
      </c>
      <c r="D217" s="17" t="s">
        <v>371</v>
      </c>
      <c r="E217" s="22" t="s">
        <v>293</v>
      </c>
      <c r="F217" s="23">
        <f>ΠΡΟΥΠΟΛΟΓΙΣΜΟΣ!E63</f>
        <v>17.55</v>
      </c>
      <c r="G217" s="24" t="s">
        <v>294</v>
      </c>
    </row>
    <row r="218" spans="1:7">
      <c r="A218" s="21"/>
      <c r="D218" s="17"/>
    </row>
    <row r="219" spans="1:7">
      <c r="A219" s="21" t="s">
        <v>266</v>
      </c>
      <c r="B219" s="21">
        <v>51</v>
      </c>
      <c r="C219" s="25" t="s">
        <v>291</v>
      </c>
      <c r="D219" s="17" t="str">
        <f>ΠΡΟΥΠΟΛΟΓΙΣΜΟΣ!B64</f>
        <v>Σφιγκτήρας ταινίας τύπου ΔΕΗ</v>
      </c>
      <c r="F219" s="20"/>
    </row>
    <row r="220" spans="1:7" ht="17.25" customHeight="1">
      <c r="A220" s="21"/>
      <c r="D220" s="19" t="s">
        <v>435</v>
      </c>
    </row>
    <row r="221" spans="1:7">
      <c r="A221" s="21" t="s">
        <v>295</v>
      </c>
      <c r="C221" s="25" t="s">
        <v>6</v>
      </c>
      <c r="D221" s="17" t="s">
        <v>370</v>
      </c>
      <c r="E221" s="22" t="s">
        <v>293</v>
      </c>
      <c r="F221" s="23">
        <f>ΠΡΟΥΠΟΛΟΓΙΣΜΟΣ!E64</f>
        <v>19.68</v>
      </c>
      <c r="G221" s="24" t="s">
        <v>294</v>
      </c>
    </row>
    <row r="222" spans="1:7">
      <c r="A222" s="21"/>
      <c r="D222" s="17"/>
    </row>
    <row r="223" spans="1:7">
      <c r="A223" s="21" t="s">
        <v>266</v>
      </c>
      <c r="B223" s="21">
        <v>52</v>
      </c>
      <c r="C223" s="25" t="s">
        <v>291</v>
      </c>
      <c r="D223" s="17" t="str">
        <f>ΠΡΟΥΠΟΛΟΓΙΣΜΟΣ!B65</f>
        <v>Ταινία ρολό (Tύπου ∆EH)</v>
      </c>
      <c r="F223" s="20"/>
    </row>
    <row r="224" spans="1:7" ht="25.5">
      <c r="A224" s="21"/>
      <c r="D224" s="19" t="s">
        <v>430</v>
      </c>
    </row>
    <row r="225" spans="1:7">
      <c r="A225" s="21" t="s">
        <v>295</v>
      </c>
      <c r="C225" s="25" t="s">
        <v>6</v>
      </c>
      <c r="D225" s="17" t="s">
        <v>350</v>
      </c>
      <c r="E225" s="22" t="s">
        <v>293</v>
      </c>
      <c r="F225" s="23">
        <f>ΠΡΟΥΠΟΛΟΓΙΣΜΟΣ!E65</f>
        <v>17.22</v>
      </c>
      <c r="G225" s="24" t="s">
        <v>294</v>
      </c>
    </row>
    <row r="226" spans="1:7">
      <c r="A226" s="21"/>
      <c r="D226" s="17"/>
    </row>
    <row r="227" spans="1:7">
      <c r="A227" s="21" t="s">
        <v>266</v>
      </c>
      <c r="B227" s="21">
        <v>53</v>
      </c>
      <c r="C227" s="25" t="s">
        <v>291</v>
      </c>
      <c r="D227" s="17" t="str">
        <f>ΠΡΟΥΠΟΛΟΓΙΣΜΟΣ!B66</f>
        <v>∆ιακλαδωτής ∆EH NO 2</v>
      </c>
      <c r="F227" s="20"/>
    </row>
    <row r="228" spans="1:7" ht="25.5">
      <c r="A228" s="21"/>
      <c r="D228" s="19" t="s">
        <v>431</v>
      </c>
    </row>
    <row r="229" spans="1:7">
      <c r="A229" s="21" t="s">
        <v>295</v>
      </c>
      <c r="C229" s="25" t="s">
        <v>2</v>
      </c>
      <c r="D229" s="17" t="s">
        <v>369</v>
      </c>
      <c r="E229" s="22" t="s">
        <v>293</v>
      </c>
      <c r="F229" s="23">
        <f>ΠΡΟΥΠΟΛΟΓΙΣΜΟΣ!E66</f>
        <v>4.8600000000000003</v>
      </c>
      <c r="G229" s="24" t="s">
        <v>294</v>
      </c>
    </row>
    <row r="230" spans="1:7">
      <c r="A230" s="21"/>
      <c r="D230" s="17"/>
    </row>
    <row r="231" spans="1:7">
      <c r="A231" s="21" t="s">
        <v>266</v>
      </c>
      <c r="B231" s="21">
        <v>54</v>
      </c>
      <c r="C231" s="25" t="s">
        <v>291</v>
      </c>
      <c r="D231" s="17" t="str">
        <f>ΠΡΟΥΠΟΛΟΓΙΣΜΟΣ!B67</f>
        <v>∆ιακλαδωτής ∆EH NO 3</v>
      </c>
      <c r="F231" s="20"/>
    </row>
    <row r="232" spans="1:7" ht="25.5">
      <c r="A232" s="21"/>
      <c r="D232" s="19" t="s">
        <v>431</v>
      </c>
    </row>
    <row r="233" spans="1:7">
      <c r="A233" s="21" t="s">
        <v>295</v>
      </c>
      <c r="C233" s="25" t="s">
        <v>2</v>
      </c>
      <c r="D233" s="17" t="s">
        <v>368</v>
      </c>
      <c r="E233" s="22" t="s">
        <v>293</v>
      </c>
      <c r="F233" s="23">
        <f>ΠΡΟΥΠΟΛΟΓΙΣΜΟΣ!E67</f>
        <v>4.55</v>
      </c>
      <c r="G233" s="24" t="s">
        <v>294</v>
      </c>
    </row>
    <row r="234" spans="1:7">
      <c r="A234" s="21"/>
      <c r="D234" s="17"/>
    </row>
    <row r="235" spans="1:7">
      <c r="A235" s="21" t="s">
        <v>266</v>
      </c>
      <c r="B235" s="21">
        <v>55</v>
      </c>
      <c r="C235" s="25" t="s">
        <v>291</v>
      </c>
      <c r="D235" s="17" t="str">
        <f>ΠΡΟΥΠΟΛΟΓΙΣΜΟΣ!B68</f>
        <v>Διμεταλλικός κοχλιωτός συνδετήρας μονός (MIKPOΣ)</v>
      </c>
      <c r="F235" s="20"/>
    </row>
    <row r="236" spans="1:7" ht="38.25">
      <c r="A236" s="21"/>
      <c r="D236" s="19" t="s">
        <v>432</v>
      </c>
    </row>
    <row r="237" spans="1:7">
      <c r="A237" s="21" t="s">
        <v>295</v>
      </c>
      <c r="C237" s="25" t="s">
        <v>2</v>
      </c>
      <c r="D237" s="17" t="s">
        <v>367</v>
      </c>
      <c r="E237" s="22" t="s">
        <v>293</v>
      </c>
      <c r="F237" s="23">
        <f>ΠΡΟΥΠΟΛΟΓΙΣΜΟΣ!E68</f>
        <v>7.38</v>
      </c>
      <c r="G237" s="24" t="s">
        <v>294</v>
      </c>
    </row>
    <row r="238" spans="1:7">
      <c r="A238" s="21"/>
      <c r="D238" s="17"/>
    </row>
    <row r="239" spans="1:7">
      <c r="A239" s="21" t="s">
        <v>266</v>
      </c>
      <c r="B239" s="21">
        <v>56</v>
      </c>
      <c r="C239" s="25" t="s">
        <v>291</v>
      </c>
      <c r="D239" s="17" t="s">
        <v>66</v>
      </c>
      <c r="F239" s="20"/>
    </row>
    <row r="240" spans="1:7" ht="25.5">
      <c r="D240" s="19" t="s">
        <v>158</v>
      </c>
      <c r="F240" s="20"/>
    </row>
    <row r="241" spans="1:7">
      <c r="D241" s="19" t="s">
        <v>159</v>
      </c>
      <c r="F241" s="20"/>
    </row>
    <row r="242" spans="1:7">
      <c r="D242" s="19" t="s">
        <v>160</v>
      </c>
      <c r="F242" s="20"/>
    </row>
    <row r="243" spans="1:7">
      <c r="D243" s="19" t="s">
        <v>161</v>
      </c>
      <c r="F243" s="20"/>
    </row>
    <row r="244" spans="1:7">
      <c r="D244" s="19" t="s">
        <v>162</v>
      </c>
      <c r="F244" s="20"/>
    </row>
    <row r="245" spans="1:7">
      <c r="D245" s="19" t="s">
        <v>163</v>
      </c>
      <c r="F245" s="20"/>
    </row>
    <row r="246" spans="1:7">
      <c r="A246" s="20" t="s">
        <v>295</v>
      </c>
      <c r="C246" s="25" t="s">
        <v>2</v>
      </c>
      <c r="D246" s="17" t="s">
        <v>366</v>
      </c>
      <c r="E246" s="22" t="s">
        <v>293</v>
      </c>
      <c r="F246" s="23">
        <f>ΠΡΟΥΠΟΛΟΓΙΣΜΟΣ!E69</f>
        <v>12</v>
      </c>
      <c r="G246" s="24" t="s">
        <v>294</v>
      </c>
    </row>
    <row r="247" spans="1:7">
      <c r="D247" s="61"/>
    </row>
    <row r="248" spans="1:7">
      <c r="A248" s="21" t="s">
        <v>266</v>
      </c>
      <c r="B248" s="21">
        <v>57</v>
      </c>
      <c r="C248" s="25" t="s">
        <v>291</v>
      </c>
      <c r="D248" s="17" t="s">
        <v>67</v>
      </c>
      <c r="F248" s="20"/>
    </row>
    <row r="249" spans="1:7" ht="25.5">
      <c r="D249" s="19" t="s">
        <v>164</v>
      </c>
      <c r="F249" s="20"/>
    </row>
    <row r="250" spans="1:7">
      <c r="D250" s="19" t="s">
        <v>165</v>
      </c>
      <c r="F250" s="20"/>
    </row>
    <row r="251" spans="1:7">
      <c r="D251" s="19" t="s">
        <v>160</v>
      </c>
      <c r="F251" s="20"/>
    </row>
    <row r="252" spans="1:7">
      <c r="D252" s="19" t="s">
        <v>161</v>
      </c>
      <c r="F252" s="20"/>
    </row>
    <row r="253" spans="1:7">
      <c r="D253" s="19" t="s">
        <v>162</v>
      </c>
      <c r="F253" s="20"/>
    </row>
    <row r="254" spans="1:7">
      <c r="D254" s="19" t="s">
        <v>163</v>
      </c>
      <c r="F254" s="20"/>
    </row>
    <row r="255" spans="1:7">
      <c r="A255" s="20" t="s">
        <v>295</v>
      </c>
      <c r="C255" s="25" t="s">
        <v>2</v>
      </c>
      <c r="D255" s="17" t="s">
        <v>365</v>
      </c>
      <c r="E255" s="22" t="s">
        <v>293</v>
      </c>
      <c r="F255" s="23">
        <f>ΠΡΟΥΠΟΛΟΓΙΣΜΟΣ!E70</f>
        <v>11.5</v>
      </c>
      <c r="G255" s="24" t="s">
        <v>294</v>
      </c>
    </row>
    <row r="256" spans="1:7">
      <c r="D256" s="62"/>
    </row>
    <row r="257" spans="1:7" ht="25.5">
      <c r="A257" s="21" t="s">
        <v>266</v>
      </c>
      <c r="B257" s="21">
        <v>58</v>
      </c>
      <c r="C257" s="25" t="s">
        <v>291</v>
      </c>
      <c r="D257" s="17" t="s">
        <v>71</v>
      </c>
      <c r="F257" s="20"/>
    </row>
    <row r="258" spans="1:7" ht="25.5">
      <c r="D258" s="19" t="s">
        <v>166</v>
      </c>
      <c r="F258" s="20"/>
    </row>
    <row r="259" spans="1:7">
      <c r="D259" s="19" t="s">
        <v>167</v>
      </c>
      <c r="F259" s="20"/>
    </row>
    <row r="260" spans="1:7">
      <c r="D260" s="19" t="s">
        <v>168</v>
      </c>
      <c r="F260" s="20"/>
    </row>
    <row r="261" spans="1:7">
      <c r="D261" s="19" t="s">
        <v>169</v>
      </c>
      <c r="F261" s="20"/>
    </row>
    <row r="262" spans="1:7">
      <c r="D262" s="19" t="s">
        <v>162</v>
      </c>
      <c r="F262" s="20"/>
    </row>
    <row r="263" spans="1:7">
      <c r="D263" s="19" t="s">
        <v>163</v>
      </c>
      <c r="F263" s="20"/>
    </row>
    <row r="264" spans="1:7">
      <c r="A264" s="20" t="s">
        <v>295</v>
      </c>
      <c r="C264" s="25" t="s">
        <v>2</v>
      </c>
      <c r="D264" s="17" t="s">
        <v>364</v>
      </c>
      <c r="E264" s="22" t="s">
        <v>293</v>
      </c>
      <c r="F264" s="23">
        <f>ΠΡΟΥΠΟΛΟΓΙΣΜΟΣ!E71</f>
        <v>7.9</v>
      </c>
      <c r="G264" s="24" t="s">
        <v>294</v>
      </c>
    </row>
    <row r="265" spans="1:7">
      <c r="D265" s="60"/>
    </row>
    <row r="266" spans="1:7">
      <c r="A266" s="21" t="s">
        <v>266</v>
      </c>
      <c r="B266" s="21">
        <v>59</v>
      </c>
      <c r="C266" s="25" t="s">
        <v>291</v>
      </c>
      <c r="D266" s="17" t="s">
        <v>68</v>
      </c>
      <c r="F266" s="20"/>
    </row>
    <row r="267" spans="1:7" ht="25.5">
      <c r="D267" s="19" t="s">
        <v>170</v>
      </c>
      <c r="F267" s="20"/>
    </row>
    <row r="268" spans="1:7">
      <c r="D268" s="19" t="s">
        <v>171</v>
      </c>
      <c r="F268" s="20"/>
    </row>
    <row r="269" spans="1:7">
      <c r="D269" s="19" t="s">
        <v>172</v>
      </c>
      <c r="F269" s="20"/>
    </row>
    <row r="270" spans="1:7">
      <c r="D270" s="19" t="s">
        <v>173</v>
      </c>
      <c r="F270" s="20"/>
    </row>
    <row r="271" spans="1:7">
      <c r="D271" s="19" t="s">
        <v>162</v>
      </c>
      <c r="F271" s="20"/>
    </row>
    <row r="272" spans="1:7">
      <c r="D272" s="19" t="s">
        <v>163</v>
      </c>
      <c r="F272" s="20"/>
    </row>
    <row r="273" spans="1:7">
      <c r="A273" s="20" t="s">
        <v>295</v>
      </c>
      <c r="C273" s="25" t="s">
        <v>2</v>
      </c>
      <c r="D273" s="17" t="s">
        <v>363</v>
      </c>
      <c r="E273" s="22" t="s">
        <v>293</v>
      </c>
      <c r="F273" s="23">
        <f>ΠΡΟΥΠΟΛΟΓΙΣΜΟΣ!E72</f>
        <v>8.5</v>
      </c>
      <c r="G273" s="24" t="s">
        <v>294</v>
      </c>
    </row>
    <row r="274" spans="1:7">
      <c r="D274" s="19"/>
    </row>
    <row r="275" spans="1:7">
      <c r="A275" s="21" t="s">
        <v>266</v>
      </c>
      <c r="B275" s="21">
        <v>60</v>
      </c>
      <c r="C275" s="25" t="s">
        <v>291</v>
      </c>
      <c r="D275" s="17" t="s">
        <v>69</v>
      </c>
      <c r="F275" s="20"/>
    </row>
    <row r="276" spans="1:7" ht="25.5">
      <c r="D276" s="19" t="s">
        <v>174</v>
      </c>
      <c r="F276" s="20"/>
    </row>
    <row r="277" spans="1:7">
      <c r="D277" s="19" t="s">
        <v>175</v>
      </c>
      <c r="F277" s="20"/>
    </row>
    <row r="278" spans="1:7">
      <c r="D278" s="19" t="s">
        <v>160</v>
      </c>
      <c r="F278" s="20"/>
    </row>
    <row r="279" spans="1:7">
      <c r="D279" s="19" t="s">
        <v>161</v>
      </c>
      <c r="F279" s="20"/>
    </row>
    <row r="280" spans="1:7">
      <c r="D280" s="19" t="s">
        <v>162</v>
      </c>
      <c r="F280" s="20"/>
    </row>
    <row r="281" spans="1:7">
      <c r="D281" s="19" t="s">
        <v>163</v>
      </c>
      <c r="F281" s="20"/>
    </row>
    <row r="282" spans="1:7">
      <c r="A282" s="20" t="s">
        <v>295</v>
      </c>
      <c r="C282" s="25" t="s">
        <v>2</v>
      </c>
      <c r="D282" s="17" t="s">
        <v>362</v>
      </c>
      <c r="E282" s="22" t="s">
        <v>293</v>
      </c>
      <c r="F282" s="23">
        <f>ΠΡΟΥΠΟΛΟΓΙΣΜΟΣ!E73</f>
        <v>10.199999999999999</v>
      </c>
      <c r="G282" s="24" t="s">
        <v>294</v>
      </c>
    </row>
    <row r="283" spans="1:7">
      <c r="D283" s="57"/>
    </row>
    <row r="284" spans="1:7">
      <c r="A284" s="21" t="s">
        <v>266</v>
      </c>
      <c r="B284" s="21">
        <v>61</v>
      </c>
      <c r="C284" s="25" t="s">
        <v>291</v>
      </c>
      <c r="D284" s="17" t="s">
        <v>70</v>
      </c>
      <c r="F284" s="20"/>
    </row>
    <row r="285" spans="1:7" ht="25.5">
      <c r="D285" s="19" t="s">
        <v>176</v>
      </c>
      <c r="F285" s="20"/>
    </row>
    <row r="286" spans="1:7">
      <c r="D286" s="19" t="s">
        <v>177</v>
      </c>
      <c r="F286" s="20"/>
    </row>
    <row r="287" spans="1:7">
      <c r="D287" s="19" t="s">
        <v>160</v>
      </c>
      <c r="F287" s="20"/>
    </row>
    <row r="288" spans="1:7">
      <c r="D288" s="19" t="s">
        <v>161</v>
      </c>
      <c r="F288" s="20"/>
    </row>
    <row r="289" spans="1:7">
      <c r="D289" s="19" t="s">
        <v>162</v>
      </c>
      <c r="F289" s="20"/>
    </row>
    <row r="290" spans="1:7">
      <c r="D290" s="19" t="s">
        <v>163</v>
      </c>
      <c r="F290" s="20"/>
    </row>
    <row r="291" spans="1:7">
      <c r="A291" s="20" t="s">
        <v>295</v>
      </c>
      <c r="C291" s="25" t="s">
        <v>2</v>
      </c>
      <c r="D291" s="17" t="s">
        <v>361</v>
      </c>
      <c r="E291" s="22" t="s">
        <v>293</v>
      </c>
      <c r="F291" s="23">
        <f>ΠΡΟΥΠΟΛΟΓΙΣΜΟΣ!E74</f>
        <v>9.6999999999999993</v>
      </c>
      <c r="G291" s="24" t="s">
        <v>294</v>
      </c>
    </row>
    <row r="292" spans="1:7">
      <c r="D292" s="57"/>
    </row>
    <row r="293" spans="1:7">
      <c r="A293" s="21" t="s">
        <v>266</v>
      </c>
      <c r="B293" s="21">
        <v>62</v>
      </c>
      <c r="C293" s="25" t="s">
        <v>291</v>
      </c>
      <c r="D293" s="17" t="s">
        <v>72</v>
      </c>
      <c r="F293" s="20"/>
    </row>
    <row r="294" spans="1:7" ht="25.5">
      <c r="D294" s="19" t="s">
        <v>178</v>
      </c>
      <c r="F294" s="20"/>
    </row>
    <row r="295" spans="1:7">
      <c r="D295" s="19" t="s">
        <v>179</v>
      </c>
      <c r="F295" s="20"/>
    </row>
    <row r="296" spans="1:7">
      <c r="D296" s="19" t="s">
        <v>180</v>
      </c>
      <c r="F296" s="20"/>
    </row>
    <row r="297" spans="1:7">
      <c r="D297" s="19" t="s">
        <v>161</v>
      </c>
      <c r="F297" s="20"/>
    </row>
    <row r="298" spans="1:7">
      <c r="D298" s="19" t="s">
        <v>162</v>
      </c>
      <c r="F298" s="20"/>
    </row>
    <row r="299" spans="1:7">
      <c r="D299" s="19" t="s">
        <v>181</v>
      </c>
      <c r="F299" s="20"/>
    </row>
    <row r="300" spans="1:7">
      <c r="A300" s="20" t="s">
        <v>295</v>
      </c>
      <c r="C300" s="25" t="s">
        <v>2</v>
      </c>
      <c r="D300" s="17" t="s">
        <v>360</v>
      </c>
      <c r="E300" s="22" t="s">
        <v>293</v>
      </c>
      <c r="F300" s="23">
        <f>ΠΡΟΥΠΟΛΟΓΙΣΜΟΣ!E75</f>
        <v>14.18</v>
      </c>
      <c r="G300" s="24" t="s">
        <v>294</v>
      </c>
    </row>
    <row r="301" spans="1:7">
      <c r="D301" s="57"/>
    </row>
    <row r="302" spans="1:7">
      <c r="A302" s="21" t="s">
        <v>266</v>
      </c>
      <c r="B302" s="21">
        <v>63</v>
      </c>
      <c r="C302" s="25" t="s">
        <v>291</v>
      </c>
      <c r="D302" s="17" t="s">
        <v>73</v>
      </c>
      <c r="F302" s="20"/>
    </row>
    <row r="303" spans="1:7" ht="25.5">
      <c r="D303" s="59" t="s">
        <v>182</v>
      </c>
      <c r="F303" s="20"/>
    </row>
    <row r="304" spans="1:7">
      <c r="D304" s="19" t="s">
        <v>183</v>
      </c>
      <c r="F304" s="20"/>
    </row>
    <row r="305" spans="1:7">
      <c r="D305" s="19" t="s">
        <v>184</v>
      </c>
      <c r="F305" s="20"/>
    </row>
    <row r="306" spans="1:7">
      <c r="D306" s="19" t="s">
        <v>185</v>
      </c>
      <c r="F306" s="20"/>
    </row>
    <row r="307" spans="1:7">
      <c r="D307" s="19" t="s">
        <v>186</v>
      </c>
      <c r="F307" s="20"/>
    </row>
    <row r="308" spans="1:7">
      <c r="D308" s="19" t="s">
        <v>187</v>
      </c>
      <c r="F308" s="20"/>
    </row>
    <row r="309" spans="1:7">
      <c r="D309" s="19" t="s">
        <v>188</v>
      </c>
      <c r="F309" s="20"/>
    </row>
    <row r="310" spans="1:7">
      <c r="A310" s="20" t="s">
        <v>295</v>
      </c>
      <c r="C310" s="25" t="s">
        <v>2</v>
      </c>
      <c r="D310" s="17" t="s">
        <v>333</v>
      </c>
      <c r="E310" s="22" t="s">
        <v>293</v>
      </c>
      <c r="F310" s="23">
        <f>ΠΡΟΥΠΟΛΟΓΙΣΜΟΣ!E76</f>
        <v>2.87</v>
      </c>
      <c r="G310" s="24" t="s">
        <v>294</v>
      </c>
    </row>
    <row r="311" spans="1:7">
      <c r="D311" s="59"/>
    </row>
    <row r="312" spans="1:7">
      <c r="A312" s="21" t="s">
        <v>266</v>
      </c>
      <c r="B312" s="21">
        <v>64</v>
      </c>
      <c r="C312" s="25" t="s">
        <v>291</v>
      </c>
      <c r="D312" s="17" t="s">
        <v>74</v>
      </c>
      <c r="F312" s="20"/>
    </row>
    <row r="313" spans="1:7" ht="25.5">
      <c r="D313" s="59" t="s">
        <v>189</v>
      </c>
      <c r="F313" s="20"/>
    </row>
    <row r="314" spans="1:7">
      <c r="D314" s="19" t="s">
        <v>190</v>
      </c>
      <c r="F314" s="20"/>
    </row>
    <row r="315" spans="1:7">
      <c r="D315" s="19" t="s">
        <v>184</v>
      </c>
      <c r="F315" s="20"/>
    </row>
    <row r="316" spans="1:7">
      <c r="D316" s="19" t="s">
        <v>185</v>
      </c>
      <c r="F316" s="20"/>
    </row>
    <row r="317" spans="1:7">
      <c r="D317" s="19" t="s">
        <v>186</v>
      </c>
      <c r="F317" s="20"/>
    </row>
    <row r="318" spans="1:7">
      <c r="D318" s="19" t="s">
        <v>187</v>
      </c>
      <c r="F318" s="20"/>
    </row>
    <row r="319" spans="1:7">
      <c r="D319" s="19" t="s">
        <v>188</v>
      </c>
      <c r="F319" s="20"/>
    </row>
    <row r="320" spans="1:7">
      <c r="A320" s="20" t="s">
        <v>295</v>
      </c>
      <c r="C320" s="25" t="s">
        <v>2</v>
      </c>
      <c r="D320" s="17" t="s">
        <v>359</v>
      </c>
      <c r="E320" s="22" t="s">
        <v>293</v>
      </c>
      <c r="F320" s="23">
        <f>ΠΡΟΥΠΟΛΟΓΙΣΜΟΣ!E77</f>
        <v>1.42</v>
      </c>
      <c r="G320" s="24" t="s">
        <v>294</v>
      </c>
    </row>
    <row r="321" spans="1:7">
      <c r="D321" s="59"/>
    </row>
    <row r="322" spans="1:7">
      <c r="A322" s="21" t="s">
        <v>266</v>
      </c>
      <c r="B322" s="21">
        <v>65</v>
      </c>
      <c r="C322" s="25" t="s">
        <v>291</v>
      </c>
      <c r="D322" s="17" t="s">
        <v>75</v>
      </c>
      <c r="F322" s="20"/>
    </row>
    <row r="323" spans="1:7" ht="25.5">
      <c r="D323" s="59" t="s">
        <v>191</v>
      </c>
      <c r="F323" s="20"/>
    </row>
    <row r="324" spans="1:7">
      <c r="D324" s="19" t="s">
        <v>192</v>
      </c>
      <c r="F324" s="20"/>
    </row>
    <row r="325" spans="1:7">
      <c r="D325" s="19" t="s">
        <v>184</v>
      </c>
      <c r="F325" s="20"/>
    </row>
    <row r="326" spans="1:7">
      <c r="D326" s="19" t="s">
        <v>185</v>
      </c>
      <c r="F326" s="20"/>
    </row>
    <row r="327" spans="1:7">
      <c r="D327" s="19" t="s">
        <v>186</v>
      </c>
      <c r="F327" s="20"/>
    </row>
    <row r="328" spans="1:7">
      <c r="D328" s="19" t="s">
        <v>187</v>
      </c>
      <c r="F328" s="20"/>
    </row>
    <row r="329" spans="1:7">
      <c r="D329" s="19" t="s">
        <v>188</v>
      </c>
      <c r="F329" s="20"/>
    </row>
    <row r="330" spans="1:7">
      <c r="A330" s="20" t="s">
        <v>295</v>
      </c>
      <c r="C330" s="25" t="s">
        <v>2</v>
      </c>
      <c r="D330" s="17" t="s">
        <v>358</v>
      </c>
      <c r="E330" s="22" t="s">
        <v>293</v>
      </c>
      <c r="F330" s="23">
        <f>ΠΡΟΥΠΟΛΟΓΙΣΜΟΣ!E78</f>
        <v>1.64</v>
      </c>
      <c r="G330" s="24" t="s">
        <v>294</v>
      </c>
    </row>
    <row r="331" spans="1:7">
      <c r="D331" s="59"/>
    </row>
    <row r="332" spans="1:7">
      <c r="A332" s="21" t="s">
        <v>266</v>
      </c>
      <c r="B332" s="21">
        <v>66</v>
      </c>
      <c r="C332" s="25" t="s">
        <v>291</v>
      </c>
      <c r="D332" s="17" t="s">
        <v>76</v>
      </c>
      <c r="F332" s="20"/>
    </row>
    <row r="333" spans="1:7" ht="25.5">
      <c r="D333" s="59" t="s">
        <v>193</v>
      </c>
      <c r="F333" s="20"/>
    </row>
    <row r="334" spans="1:7">
      <c r="D334" s="19" t="s">
        <v>194</v>
      </c>
      <c r="F334" s="20"/>
    </row>
    <row r="335" spans="1:7">
      <c r="D335" s="19" t="s">
        <v>184</v>
      </c>
      <c r="F335" s="20"/>
    </row>
    <row r="336" spans="1:7">
      <c r="D336" s="19" t="s">
        <v>185</v>
      </c>
      <c r="F336" s="20"/>
    </row>
    <row r="337" spans="1:7">
      <c r="D337" s="19" t="s">
        <v>186</v>
      </c>
      <c r="F337" s="20"/>
    </row>
    <row r="338" spans="1:7">
      <c r="D338" s="19" t="s">
        <v>187</v>
      </c>
      <c r="F338" s="20"/>
    </row>
    <row r="339" spans="1:7">
      <c r="D339" s="19" t="s">
        <v>188</v>
      </c>
      <c r="F339" s="20"/>
    </row>
    <row r="340" spans="1:7">
      <c r="A340" s="20" t="s">
        <v>295</v>
      </c>
      <c r="C340" s="25" t="s">
        <v>2</v>
      </c>
      <c r="D340" s="17" t="s">
        <v>357</v>
      </c>
      <c r="E340" s="22" t="s">
        <v>293</v>
      </c>
      <c r="F340" s="23">
        <f>ΠΡΟΥΠΟΛΟΓΙΣΜΟΣ!E79</f>
        <v>1.17</v>
      </c>
      <c r="G340" s="24" t="s">
        <v>294</v>
      </c>
    </row>
    <row r="341" spans="1:7">
      <c r="D341" s="63"/>
    </row>
    <row r="342" spans="1:7">
      <c r="A342" s="21" t="s">
        <v>266</v>
      </c>
      <c r="B342" s="21">
        <v>67</v>
      </c>
      <c r="C342" s="25" t="s">
        <v>291</v>
      </c>
      <c r="D342" s="17" t="s">
        <v>281</v>
      </c>
      <c r="F342" s="20"/>
    </row>
    <row r="343" spans="1:7">
      <c r="D343" s="59" t="s">
        <v>195</v>
      </c>
      <c r="F343" s="20"/>
    </row>
    <row r="344" spans="1:7">
      <c r="D344" s="19" t="s">
        <v>196</v>
      </c>
      <c r="F344" s="20"/>
    </row>
    <row r="345" spans="1:7">
      <c r="D345" s="19" t="s">
        <v>197</v>
      </c>
      <c r="F345" s="20"/>
    </row>
    <row r="346" spans="1:7">
      <c r="A346" s="20" t="s">
        <v>295</v>
      </c>
      <c r="C346" s="25" t="s">
        <v>2</v>
      </c>
      <c r="D346" s="17" t="s">
        <v>356</v>
      </c>
      <c r="E346" s="22" t="s">
        <v>293</v>
      </c>
      <c r="F346" s="23">
        <f>ΠΡΟΥΠΟΛΟΓΙΣΜΟΣ!E80</f>
        <v>26</v>
      </c>
      <c r="G346" s="24" t="s">
        <v>294</v>
      </c>
    </row>
    <row r="347" spans="1:7">
      <c r="D347" s="19"/>
    </row>
    <row r="348" spans="1:7">
      <c r="A348" s="21" t="s">
        <v>266</v>
      </c>
      <c r="B348" s="21">
        <v>68</v>
      </c>
      <c r="C348" s="25" t="s">
        <v>291</v>
      </c>
      <c r="D348" s="17" t="s">
        <v>78</v>
      </c>
      <c r="F348" s="20"/>
    </row>
    <row r="349" spans="1:7" ht="38.25">
      <c r="D349" s="19" t="s">
        <v>198</v>
      </c>
      <c r="F349" s="20"/>
    </row>
    <row r="350" spans="1:7">
      <c r="A350" s="20" t="s">
        <v>295</v>
      </c>
      <c r="C350" s="25" t="s">
        <v>2</v>
      </c>
      <c r="D350" s="17" t="s">
        <v>355</v>
      </c>
      <c r="E350" s="22" t="s">
        <v>293</v>
      </c>
      <c r="F350" s="23">
        <f>ΠΡΟΥΠΟΛΟΓΙΣΜΟΣ!E81</f>
        <v>1.84</v>
      </c>
      <c r="G350" s="24" t="s">
        <v>294</v>
      </c>
    </row>
    <row r="351" spans="1:7">
      <c r="D351" s="59"/>
    </row>
    <row r="352" spans="1:7">
      <c r="A352" s="21" t="s">
        <v>266</v>
      </c>
      <c r="B352" s="21">
        <v>69</v>
      </c>
      <c r="C352" s="25" t="s">
        <v>291</v>
      </c>
      <c r="D352" s="17" t="s">
        <v>79</v>
      </c>
      <c r="F352" s="20"/>
    </row>
    <row r="353" spans="1:7" ht="38.25">
      <c r="D353" s="19" t="s">
        <v>199</v>
      </c>
      <c r="F353" s="20"/>
    </row>
    <row r="354" spans="1:7">
      <c r="A354" s="20" t="s">
        <v>295</v>
      </c>
      <c r="C354" s="25" t="s">
        <v>2</v>
      </c>
      <c r="D354" s="17" t="s">
        <v>354</v>
      </c>
      <c r="E354" s="22" t="s">
        <v>293</v>
      </c>
      <c r="F354" s="23">
        <f>ΠΡΟΥΠΟΛΟΓΙΣΜΟΣ!E82</f>
        <v>8.3000000000000007</v>
      </c>
      <c r="G354" s="24" t="s">
        <v>294</v>
      </c>
    </row>
    <row r="355" spans="1:7">
      <c r="D355" s="19"/>
    </row>
    <row r="356" spans="1:7">
      <c r="A356" s="21" t="s">
        <v>266</v>
      </c>
      <c r="B356" s="21">
        <v>70</v>
      </c>
      <c r="C356" s="25" t="s">
        <v>291</v>
      </c>
      <c r="D356" s="17" t="s">
        <v>282</v>
      </c>
    </row>
    <row r="357" spans="1:7" ht="38.25">
      <c r="D357" s="19" t="s">
        <v>200</v>
      </c>
    </row>
    <row r="358" spans="1:7">
      <c r="A358" s="20" t="s">
        <v>295</v>
      </c>
      <c r="C358" s="25" t="s">
        <v>2</v>
      </c>
      <c r="D358" s="17" t="s">
        <v>353</v>
      </c>
      <c r="E358" s="22" t="s">
        <v>293</v>
      </c>
      <c r="F358" s="23">
        <f>ΠΡΟΥΠΟΛΟΓΙΣΜΟΣ!E83</f>
        <v>80.67</v>
      </c>
      <c r="G358" s="24" t="s">
        <v>294</v>
      </c>
    </row>
    <row r="359" spans="1:7">
      <c r="D359" s="19"/>
    </row>
    <row r="360" spans="1:7">
      <c r="A360" s="21" t="s">
        <v>266</v>
      </c>
      <c r="B360" s="21">
        <v>71</v>
      </c>
      <c r="C360" s="25" t="s">
        <v>291</v>
      </c>
      <c r="D360" s="17" t="s">
        <v>81</v>
      </c>
      <c r="F360" s="20"/>
    </row>
    <row r="361" spans="1:7" ht="25.5">
      <c r="A361" s="21"/>
      <c r="D361" s="19" t="s">
        <v>433</v>
      </c>
    </row>
    <row r="362" spans="1:7">
      <c r="A362" s="20" t="s">
        <v>295</v>
      </c>
      <c r="C362" s="25" t="s">
        <v>2</v>
      </c>
      <c r="D362" s="17" t="s">
        <v>352</v>
      </c>
      <c r="E362" s="22" t="s">
        <v>293</v>
      </c>
      <c r="F362" s="23">
        <f>ΠΡΟΥΠΟΛΟΓΙΣΜΟΣ!E84</f>
        <v>0.98</v>
      </c>
      <c r="G362" s="24" t="s">
        <v>294</v>
      </c>
    </row>
    <row r="363" spans="1:7">
      <c r="D363" s="19"/>
    </row>
    <row r="364" spans="1:7">
      <c r="A364" s="21" t="s">
        <v>266</v>
      </c>
      <c r="B364" s="21">
        <v>72</v>
      </c>
      <c r="C364" s="25" t="s">
        <v>291</v>
      </c>
      <c r="D364" s="17" t="s">
        <v>82</v>
      </c>
      <c r="F364" s="20"/>
    </row>
    <row r="365" spans="1:7" ht="25.5">
      <c r="A365" s="21"/>
      <c r="D365" s="19" t="s">
        <v>433</v>
      </c>
      <c r="F365" s="20"/>
    </row>
    <row r="366" spans="1:7">
      <c r="A366" s="20" t="s">
        <v>295</v>
      </c>
      <c r="C366" s="25" t="s">
        <v>2</v>
      </c>
      <c r="D366" s="17" t="s">
        <v>351</v>
      </c>
      <c r="E366" s="22" t="s">
        <v>293</v>
      </c>
      <c r="F366" s="23">
        <f>ΠΡΟΥΠΟΛΟΓΙΣΜΟΣ!E85</f>
        <v>3.96</v>
      </c>
      <c r="G366" s="24" t="s">
        <v>294</v>
      </c>
    </row>
    <row r="367" spans="1:7">
      <c r="D367" s="19"/>
    </row>
    <row r="368" spans="1:7" ht="25.5">
      <c r="A368" s="21" t="s">
        <v>266</v>
      </c>
      <c r="B368" s="21">
        <v>73</v>
      </c>
      <c r="C368" s="25" t="s">
        <v>291</v>
      </c>
      <c r="D368" s="17" t="s">
        <v>283</v>
      </c>
      <c r="F368" s="20"/>
    </row>
    <row r="369" spans="1:7">
      <c r="D369" s="19" t="s">
        <v>201</v>
      </c>
    </row>
    <row r="370" spans="1:7">
      <c r="A370" s="20" t="s">
        <v>295</v>
      </c>
      <c r="C370" s="25" t="s">
        <v>2</v>
      </c>
      <c r="D370" s="17" t="s">
        <v>350</v>
      </c>
      <c r="E370" s="22" t="s">
        <v>293</v>
      </c>
      <c r="F370" s="23">
        <f>ΠΡΟΥΠΟΛΟΓΙΣΜΟΣ!E86</f>
        <v>17.22</v>
      </c>
      <c r="G370" s="24" t="s">
        <v>294</v>
      </c>
    </row>
    <row r="371" spans="1:7">
      <c r="D371" s="19"/>
    </row>
    <row r="372" spans="1:7">
      <c r="A372" s="21" t="s">
        <v>266</v>
      </c>
      <c r="B372" s="21">
        <v>74</v>
      </c>
      <c r="C372" s="25" t="s">
        <v>291</v>
      </c>
      <c r="D372" s="17" t="s">
        <v>84</v>
      </c>
      <c r="F372" s="20"/>
    </row>
    <row r="373" spans="1:7">
      <c r="D373" s="58" t="s">
        <v>434</v>
      </c>
    </row>
    <row r="374" spans="1:7">
      <c r="A374" s="20" t="s">
        <v>295</v>
      </c>
      <c r="C374" s="25" t="s">
        <v>2</v>
      </c>
      <c r="D374" s="17" t="s">
        <v>349</v>
      </c>
      <c r="E374" s="22" t="s">
        <v>293</v>
      </c>
      <c r="F374" s="23">
        <f>ΠΡΟΥΠΟΛΟΓΙΣΜΟΣ!E87</f>
        <v>1.07</v>
      </c>
      <c r="G374" s="24" t="s">
        <v>294</v>
      </c>
    </row>
    <row r="376" spans="1:7">
      <c r="A376" s="21" t="s">
        <v>266</v>
      </c>
      <c r="B376" s="21">
        <v>75</v>
      </c>
      <c r="C376" s="25" t="s">
        <v>291</v>
      </c>
      <c r="D376" s="17" t="s">
        <v>85</v>
      </c>
      <c r="F376" s="20"/>
    </row>
    <row r="377" spans="1:7">
      <c r="D377" s="19" t="s">
        <v>434</v>
      </c>
      <c r="F377" s="20"/>
    </row>
    <row r="378" spans="1:7">
      <c r="A378" s="20" t="s">
        <v>295</v>
      </c>
      <c r="C378" s="25" t="s">
        <v>2</v>
      </c>
      <c r="D378" s="17" t="s">
        <v>348</v>
      </c>
      <c r="E378" s="22" t="s">
        <v>293</v>
      </c>
      <c r="F378" s="23">
        <f>ΠΡΟΥΠΟΛΟΓΙΣΜΟΣ!E88</f>
        <v>0.72</v>
      </c>
      <c r="G378" s="24" t="s">
        <v>294</v>
      </c>
    </row>
    <row r="379" spans="1:7">
      <c r="D379" s="17"/>
    </row>
    <row r="380" spans="1:7">
      <c r="A380" s="21" t="s">
        <v>266</v>
      </c>
      <c r="B380" s="21">
        <v>76</v>
      </c>
      <c r="C380" s="25" t="s">
        <v>291</v>
      </c>
      <c r="D380" s="17" t="s">
        <v>86</v>
      </c>
      <c r="F380" s="20"/>
    </row>
    <row r="381" spans="1:7" ht="38.25">
      <c r="D381" s="19" t="s">
        <v>202</v>
      </c>
      <c r="F381" s="20"/>
    </row>
    <row r="382" spans="1:7">
      <c r="A382" s="20" t="s">
        <v>295</v>
      </c>
      <c r="C382" s="25" t="s">
        <v>2</v>
      </c>
      <c r="D382" s="17" t="s">
        <v>347</v>
      </c>
      <c r="E382" s="22" t="s">
        <v>293</v>
      </c>
      <c r="F382" s="23">
        <f>ΠΡΟΥΠΟΛΟΓΙΣΜΟΣ!E89</f>
        <v>51.3</v>
      </c>
      <c r="G382" s="24" t="s">
        <v>294</v>
      </c>
    </row>
    <row r="383" spans="1:7">
      <c r="D383" s="17"/>
    </row>
    <row r="384" spans="1:7">
      <c r="A384" s="21" t="s">
        <v>266</v>
      </c>
      <c r="B384" s="21">
        <v>77</v>
      </c>
      <c r="C384" s="25" t="s">
        <v>291</v>
      </c>
      <c r="D384" s="17" t="s">
        <v>87</v>
      </c>
    </row>
    <row r="385" spans="1:7" ht="38.25">
      <c r="D385" s="19" t="s">
        <v>203</v>
      </c>
      <c r="F385" s="20"/>
    </row>
    <row r="386" spans="1:7">
      <c r="D386" s="19" t="s">
        <v>204</v>
      </c>
      <c r="F386" s="20"/>
    </row>
    <row r="387" spans="1:7">
      <c r="A387" s="20" t="s">
        <v>295</v>
      </c>
      <c r="C387" s="25" t="s">
        <v>2</v>
      </c>
      <c r="D387" s="17" t="s">
        <v>346</v>
      </c>
      <c r="E387" s="22" t="s">
        <v>293</v>
      </c>
      <c r="F387" s="23">
        <f>ΠΡΟΥΠΟΛΟΓΙΣΜΟΣ!E90</f>
        <v>29.37</v>
      </c>
      <c r="G387" s="24" t="s">
        <v>294</v>
      </c>
    </row>
    <row r="388" spans="1:7">
      <c r="D388" s="19"/>
    </row>
    <row r="389" spans="1:7">
      <c r="A389" s="21" t="s">
        <v>266</v>
      </c>
      <c r="B389" s="21">
        <v>78</v>
      </c>
      <c r="C389" s="25" t="s">
        <v>291</v>
      </c>
      <c r="D389" s="17" t="s">
        <v>88</v>
      </c>
      <c r="F389" s="20"/>
    </row>
    <row r="390" spans="1:7" ht="37.5" customHeight="1">
      <c r="D390" s="19" t="s">
        <v>298</v>
      </c>
      <c r="F390" s="20"/>
    </row>
    <row r="391" spans="1:7" ht="20.25" customHeight="1">
      <c r="A391" s="20" t="s">
        <v>295</v>
      </c>
      <c r="C391" s="25" t="s">
        <v>2</v>
      </c>
      <c r="D391" s="17" t="s">
        <v>345</v>
      </c>
      <c r="E391" s="22" t="s">
        <v>293</v>
      </c>
      <c r="F391" s="23">
        <f>ΠΡΟΥΠΟΛΟΓΙΣΜΟΣ!E91</f>
        <v>8.1</v>
      </c>
      <c r="G391" s="24" t="s">
        <v>294</v>
      </c>
    </row>
    <row r="392" spans="1:7" ht="20.25" customHeight="1">
      <c r="D392" s="19"/>
    </row>
    <row r="393" spans="1:7">
      <c r="A393" s="21" t="s">
        <v>266</v>
      </c>
      <c r="B393" s="21">
        <v>79</v>
      </c>
      <c r="C393" s="25" t="s">
        <v>291</v>
      </c>
      <c r="D393" s="17" t="str">
        <f>ΠΡΟΥΠΟΛΟΓΙΣΜΟΣ!B92</f>
        <v>Βιοµηχανική πρίζα 5P 16A Κόκκινο IP44</v>
      </c>
      <c r="F393" s="20"/>
    </row>
    <row r="394" spans="1:7">
      <c r="D394" s="19" t="s">
        <v>205</v>
      </c>
      <c r="F394" s="20"/>
    </row>
    <row r="395" spans="1:7">
      <c r="A395" s="20" t="s">
        <v>295</v>
      </c>
      <c r="C395" s="25" t="s">
        <v>2</v>
      </c>
      <c r="D395" s="17" t="s">
        <v>344</v>
      </c>
      <c r="E395" s="22" t="s">
        <v>293</v>
      </c>
      <c r="F395" s="23">
        <f>ΠΡΟΥΠΟΛΟΓΙΣΜΟΣ!E92</f>
        <v>3.73</v>
      </c>
      <c r="G395" s="24" t="s">
        <v>294</v>
      </c>
    </row>
    <row r="396" spans="1:7">
      <c r="D396" s="54"/>
    </row>
    <row r="397" spans="1:7">
      <c r="A397" s="21" t="s">
        <v>266</v>
      </c>
      <c r="B397" s="21">
        <v>80</v>
      </c>
      <c r="C397" s="25" t="s">
        <v>291</v>
      </c>
      <c r="D397" s="17" t="s">
        <v>89</v>
      </c>
      <c r="F397" s="20"/>
    </row>
    <row r="398" spans="1:7" ht="25.5">
      <c r="D398" s="19" t="s">
        <v>206</v>
      </c>
      <c r="F398" s="64"/>
    </row>
    <row r="399" spans="1:7">
      <c r="A399" s="20" t="s">
        <v>295</v>
      </c>
      <c r="C399" s="25" t="s">
        <v>2</v>
      </c>
      <c r="D399" s="17" t="s">
        <v>343</v>
      </c>
      <c r="E399" s="22" t="s">
        <v>293</v>
      </c>
      <c r="F399" s="23">
        <f>ΠΡΟΥΠΟΛΟΓΙΣΜΟΣ!E93</f>
        <v>1.7</v>
      </c>
      <c r="G399" s="24" t="s">
        <v>294</v>
      </c>
    </row>
    <row r="400" spans="1:7">
      <c r="D400" s="19"/>
    </row>
    <row r="401" spans="1:7">
      <c r="A401" s="21" t="s">
        <v>266</v>
      </c>
      <c r="B401" s="21">
        <v>81</v>
      </c>
      <c r="C401" s="25" t="s">
        <v>291</v>
      </c>
      <c r="D401" s="17" t="str">
        <f>ΠΡΟΥΠΟΛΟΓΙΣΜΟΣ!B94</f>
        <v>Πρίζα σούκο ασφαλείας επίτοιχη λευκή IP55</v>
      </c>
      <c r="F401" s="20"/>
    </row>
    <row r="402" spans="1:7" ht="39.75">
      <c r="D402" s="19" t="s">
        <v>292</v>
      </c>
      <c r="F402" s="20"/>
    </row>
    <row r="403" spans="1:7">
      <c r="A403" s="20" t="s">
        <v>295</v>
      </c>
      <c r="C403" s="25" t="s">
        <v>2</v>
      </c>
      <c r="D403" s="17" t="s">
        <v>342</v>
      </c>
      <c r="E403" s="22" t="s">
        <v>293</v>
      </c>
      <c r="F403" s="23">
        <f>ΠΡΟΥΠΟΛΟΓΙΣΜΟΣ!E94</f>
        <v>5.46</v>
      </c>
      <c r="G403" s="24" t="s">
        <v>294</v>
      </c>
    </row>
    <row r="404" spans="1:7">
      <c r="D404" s="19"/>
    </row>
    <row r="405" spans="1:7">
      <c r="A405" s="21" t="s">
        <v>266</v>
      </c>
      <c r="B405" s="21">
        <v>82</v>
      </c>
      <c r="C405" s="25" t="s">
        <v>291</v>
      </c>
      <c r="D405" s="17" t="s">
        <v>90</v>
      </c>
      <c r="F405" s="20"/>
    </row>
    <row r="406" spans="1:7">
      <c r="D406" s="19" t="s">
        <v>207</v>
      </c>
      <c r="F406" s="20"/>
    </row>
    <row r="407" spans="1:7">
      <c r="A407" s="20" t="s">
        <v>295</v>
      </c>
      <c r="C407" s="25" t="s">
        <v>2</v>
      </c>
      <c r="D407" s="17" t="s">
        <v>341</v>
      </c>
      <c r="E407" s="22" t="s">
        <v>293</v>
      </c>
      <c r="F407" s="23">
        <f>ΠΡΟΥΠΟΛΟΓΙΣΜΟΣ!E95</f>
        <v>1.59</v>
      </c>
      <c r="G407" s="24" t="s">
        <v>294</v>
      </c>
    </row>
    <row r="408" spans="1:7">
      <c r="D408" s="19"/>
      <c r="F408" s="20"/>
    </row>
    <row r="409" spans="1:7">
      <c r="A409" s="21" t="s">
        <v>266</v>
      </c>
      <c r="B409" s="21">
        <v>83</v>
      </c>
      <c r="C409" s="25" t="s">
        <v>291</v>
      </c>
      <c r="D409" s="17" t="s">
        <v>92</v>
      </c>
      <c r="F409" s="20"/>
    </row>
    <row r="410" spans="1:7" ht="38.25">
      <c r="D410" s="19" t="s">
        <v>208</v>
      </c>
      <c r="F410" s="20"/>
    </row>
    <row r="411" spans="1:7">
      <c r="D411" s="19" t="s">
        <v>209</v>
      </c>
      <c r="F411" s="20"/>
    </row>
    <row r="412" spans="1:7">
      <c r="D412" s="19" t="s">
        <v>210</v>
      </c>
      <c r="F412" s="20"/>
    </row>
    <row r="413" spans="1:7">
      <c r="D413" s="19" t="s">
        <v>186</v>
      </c>
      <c r="F413" s="20"/>
    </row>
    <row r="414" spans="1:7">
      <c r="D414" s="19" t="s">
        <v>188</v>
      </c>
      <c r="F414" s="20"/>
    </row>
    <row r="415" spans="1:7">
      <c r="D415" s="19" t="s">
        <v>211</v>
      </c>
      <c r="F415" s="20"/>
    </row>
    <row r="416" spans="1:7">
      <c r="D416" s="19" t="s">
        <v>212</v>
      </c>
      <c r="F416" s="20"/>
    </row>
    <row r="417" spans="1:7">
      <c r="D417" s="19" t="s">
        <v>213</v>
      </c>
      <c r="F417" s="20"/>
    </row>
    <row r="418" spans="1:7">
      <c r="D418" s="19" t="s">
        <v>214</v>
      </c>
    </row>
    <row r="419" spans="1:7">
      <c r="D419" s="59" t="s">
        <v>215</v>
      </c>
      <c r="F419" s="20"/>
    </row>
    <row r="420" spans="1:7" ht="38.25">
      <c r="D420" s="59" t="s">
        <v>216</v>
      </c>
      <c r="F420" s="20"/>
    </row>
    <row r="421" spans="1:7">
      <c r="A421" s="20" t="s">
        <v>295</v>
      </c>
      <c r="C421" s="25" t="s">
        <v>2</v>
      </c>
      <c r="D421" s="17" t="s">
        <v>338</v>
      </c>
      <c r="E421" s="22" t="s">
        <v>293</v>
      </c>
      <c r="F421" s="23">
        <f>ΠΡΟΥΠΟΛΟΓΙΣΜΟΣ!E96</f>
        <v>150</v>
      </c>
      <c r="G421" s="24" t="s">
        <v>294</v>
      </c>
    </row>
    <row r="422" spans="1:7">
      <c r="D422" s="19"/>
      <c r="F422" s="20"/>
    </row>
    <row r="423" spans="1:7">
      <c r="A423" s="21" t="s">
        <v>266</v>
      </c>
      <c r="B423" s="21">
        <v>84</v>
      </c>
      <c r="C423" s="25" t="s">
        <v>291</v>
      </c>
      <c r="D423" s="17" t="s">
        <v>93</v>
      </c>
      <c r="F423" s="20"/>
    </row>
    <row r="424" spans="1:7" ht="38.25">
      <c r="D424" s="19" t="s">
        <v>217</v>
      </c>
      <c r="F424" s="20"/>
    </row>
    <row r="425" spans="1:7">
      <c r="D425" s="19" t="s">
        <v>218</v>
      </c>
      <c r="F425" s="20"/>
    </row>
    <row r="426" spans="1:7">
      <c r="D426" s="19" t="s">
        <v>210</v>
      </c>
      <c r="F426" s="20"/>
    </row>
    <row r="427" spans="1:7">
      <c r="D427" s="19" t="s">
        <v>186</v>
      </c>
      <c r="F427" s="20"/>
    </row>
    <row r="428" spans="1:7">
      <c r="D428" s="19" t="s">
        <v>188</v>
      </c>
      <c r="F428" s="20"/>
    </row>
    <row r="429" spans="1:7">
      <c r="D429" s="19" t="s">
        <v>211</v>
      </c>
      <c r="F429" s="20"/>
    </row>
    <row r="430" spans="1:7">
      <c r="D430" s="19" t="s">
        <v>212</v>
      </c>
      <c r="F430" s="20"/>
    </row>
    <row r="431" spans="1:7">
      <c r="D431" s="19" t="s">
        <v>213</v>
      </c>
    </row>
    <row r="432" spans="1:7">
      <c r="D432" s="19" t="s">
        <v>214</v>
      </c>
    </row>
    <row r="433" spans="1:7">
      <c r="D433" s="59" t="s">
        <v>215</v>
      </c>
      <c r="F433" s="20"/>
    </row>
    <row r="434" spans="1:7" ht="38.25">
      <c r="D434" s="59" t="s">
        <v>216</v>
      </c>
      <c r="F434" s="20"/>
    </row>
    <row r="435" spans="1:7">
      <c r="A435" s="20" t="s">
        <v>295</v>
      </c>
      <c r="C435" s="25" t="s">
        <v>2</v>
      </c>
      <c r="D435" s="17" t="s">
        <v>340</v>
      </c>
      <c r="E435" s="22" t="s">
        <v>293</v>
      </c>
      <c r="F435" s="23">
        <f>ΠΡΟΥΠΟΛΟΓΙΣΜΟΣ!E97</f>
        <v>135</v>
      </c>
      <c r="G435" s="24" t="s">
        <v>294</v>
      </c>
    </row>
    <row r="436" spans="1:7">
      <c r="D436" s="59"/>
      <c r="F436" s="20"/>
    </row>
    <row r="437" spans="1:7">
      <c r="A437" s="21" t="s">
        <v>266</v>
      </c>
      <c r="B437" s="21">
        <v>85</v>
      </c>
      <c r="C437" s="25" t="s">
        <v>291</v>
      </c>
      <c r="D437" s="17" t="s">
        <v>94</v>
      </c>
      <c r="F437" s="20"/>
    </row>
    <row r="438" spans="1:7" ht="38.25">
      <c r="D438" s="59" t="s">
        <v>219</v>
      </c>
      <c r="F438" s="20"/>
    </row>
    <row r="439" spans="1:7">
      <c r="D439" s="19" t="s">
        <v>220</v>
      </c>
      <c r="F439" s="20"/>
    </row>
    <row r="440" spans="1:7">
      <c r="D440" s="19" t="s">
        <v>221</v>
      </c>
      <c r="F440" s="20"/>
    </row>
    <row r="441" spans="1:7">
      <c r="D441" s="19" t="s">
        <v>188</v>
      </c>
      <c r="F441" s="20"/>
    </row>
    <row r="442" spans="1:7">
      <c r="D442" s="19" t="s">
        <v>222</v>
      </c>
    </row>
    <row r="443" spans="1:7">
      <c r="D443" s="19" t="s">
        <v>212</v>
      </c>
    </row>
    <row r="444" spans="1:7">
      <c r="D444" s="19" t="s">
        <v>223</v>
      </c>
    </row>
    <row r="445" spans="1:7">
      <c r="D445" s="19" t="s">
        <v>214</v>
      </c>
    </row>
    <row r="446" spans="1:7">
      <c r="A446" s="20" t="s">
        <v>295</v>
      </c>
      <c r="C446" s="25" t="s">
        <v>2</v>
      </c>
      <c r="D446" s="17" t="s">
        <v>339</v>
      </c>
      <c r="E446" s="22" t="s">
        <v>293</v>
      </c>
      <c r="F446" s="23">
        <f>ΠΡΟΥΠΟΛΟΓΙΣΜΟΣ!E98</f>
        <v>140</v>
      </c>
      <c r="G446" s="24" t="s">
        <v>294</v>
      </c>
    </row>
    <row r="447" spans="1:7">
      <c r="D447" s="63"/>
    </row>
    <row r="448" spans="1:7">
      <c r="A448" s="21" t="s">
        <v>266</v>
      </c>
      <c r="B448" s="21">
        <v>86</v>
      </c>
      <c r="C448" s="25" t="s">
        <v>291</v>
      </c>
      <c r="D448" s="17" t="s">
        <v>95</v>
      </c>
    </row>
    <row r="449" spans="1:7" ht="38.25">
      <c r="D449" s="59" t="s">
        <v>224</v>
      </c>
      <c r="F449" s="20"/>
    </row>
    <row r="450" spans="1:7">
      <c r="D450" s="19" t="s">
        <v>225</v>
      </c>
      <c r="F450" s="20"/>
    </row>
    <row r="451" spans="1:7">
      <c r="D451" s="19" t="s">
        <v>221</v>
      </c>
      <c r="F451" s="20"/>
    </row>
    <row r="452" spans="1:7">
      <c r="D452" s="19" t="s">
        <v>188</v>
      </c>
      <c r="F452" s="20"/>
    </row>
    <row r="453" spans="1:7">
      <c r="D453" s="19" t="s">
        <v>222</v>
      </c>
      <c r="F453" s="20"/>
    </row>
    <row r="454" spans="1:7">
      <c r="D454" s="19" t="s">
        <v>212</v>
      </c>
      <c r="F454" s="20"/>
    </row>
    <row r="455" spans="1:7">
      <c r="D455" s="19" t="s">
        <v>223</v>
      </c>
      <c r="F455" s="20"/>
    </row>
    <row r="456" spans="1:7">
      <c r="D456" s="19" t="s">
        <v>214</v>
      </c>
      <c r="F456" s="20"/>
    </row>
    <row r="457" spans="1:7">
      <c r="A457" s="20" t="s">
        <v>295</v>
      </c>
      <c r="C457" s="25" t="s">
        <v>2</v>
      </c>
      <c r="D457" s="17" t="s">
        <v>338</v>
      </c>
      <c r="E457" s="22" t="s">
        <v>293</v>
      </c>
      <c r="F457" s="23">
        <f>ΠΡΟΥΠΟΛΟΓΙΣΜΟΣ!E99</f>
        <v>150</v>
      </c>
      <c r="G457" s="24" t="s">
        <v>294</v>
      </c>
    </row>
    <row r="458" spans="1:7">
      <c r="D458" s="63"/>
    </row>
    <row r="459" spans="1:7">
      <c r="A459" s="21" t="s">
        <v>266</v>
      </c>
      <c r="B459" s="21">
        <v>87</v>
      </c>
      <c r="C459" s="25" t="s">
        <v>291</v>
      </c>
      <c r="D459" s="17" t="s">
        <v>96</v>
      </c>
      <c r="F459" s="20"/>
    </row>
    <row r="460" spans="1:7" ht="38.25">
      <c r="D460" s="19" t="s">
        <v>226</v>
      </c>
      <c r="F460" s="20"/>
    </row>
    <row r="461" spans="1:7">
      <c r="D461" s="19" t="s">
        <v>227</v>
      </c>
      <c r="F461" s="20"/>
    </row>
    <row r="462" spans="1:7">
      <c r="D462" s="19" t="s">
        <v>210</v>
      </c>
      <c r="F462" s="20"/>
    </row>
    <row r="463" spans="1:7">
      <c r="D463" s="19" t="s">
        <v>186</v>
      </c>
      <c r="F463" s="20"/>
    </row>
    <row r="464" spans="1:7">
      <c r="D464" s="19" t="s">
        <v>188</v>
      </c>
      <c r="F464" s="20"/>
    </row>
    <row r="465" spans="1:7">
      <c r="D465" s="19" t="s">
        <v>211</v>
      </c>
      <c r="F465" s="20"/>
    </row>
    <row r="466" spans="1:7">
      <c r="D466" s="19" t="s">
        <v>228</v>
      </c>
      <c r="F466" s="20"/>
    </row>
    <row r="467" spans="1:7">
      <c r="D467" s="19" t="s">
        <v>213</v>
      </c>
      <c r="F467" s="20"/>
    </row>
    <row r="468" spans="1:7">
      <c r="D468" s="19" t="s">
        <v>214</v>
      </c>
      <c r="F468" s="20"/>
    </row>
    <row r="469" spans="1:7">
      <c r="D469" s="59" t="s">
        <v>215</v>
      </c>
      <c r="F469" s="20"/>
    </row>
    <row r="470" spans="1:7" ht="38.25">
      <c r="D470" s="59" t="s">
        <v>216</v>
      </c>
      <c r="F470" s="20"/>
    </row>
    <row r="471" spans="1:7">
      <c r="A471" s="20" t="s">
        <v>295</v>
      </c>
      <c r="C471" s="25" t="s">
        <v>2</v>
      </c>
      <c r="D471" s="17" t="s">
        <v>337</v>
      </c>
      <c r="E471" s="22" t="s">
        <v>293</v>
      </c>
      <c r="F471" s="23">
        <f>ΠΡΟΥΠΟΛΟΓΙΣΜΟΣ!E100</f>
        <v>13.31</v>
      </c>
      <c r="G471" s="24" t="s">
        <v>294</v>
      </c>
    </row>
    <row r="472" spans="1:7">
      <c r="D472" s="59"/>
    </row>
    <row r="473" spans="1:7">
      <c r="A473" s="21" t="s">
        <v>266</v>
      </c>
      <c r="B473" s="21">
        <v>88</v>
      </c>
      <c r="C473" s="25" t="s">
        <v>291</v>
      </c>
      <c r="D473" s="17" t="s">
        <v>97</v>
      </c>
      <c r="F473" s="20"/>
    </row>
    <row r="474" spans="1:7" ht="38.25">
      <c r="D474" s="19" t="s">
        <v>229</v>
      </c>
      <c r="F474" s="20"/>
    </row>
    <row r="475" spans="1:7">
      <c r="D475" s="19" t="s">
        <v>230</v>
      </c>
      <c r="F475" s="20"/>
    </row>
    <row r="476" spans="1:7">
      <c r="D476" s="19" t="s">
        <v>210</v>
      </c>
      <c r="F476" s="20"/>
    </row>
    <row r="477" spans="1:7">
      <c r="D477" s="19" t="s">
        <v>186</v>
      </c>
      <c r="F477" s="20"/>
    </row>
    <row r="478" spans="1:7">
      <c r="D478" s="19" t="s">
        <v>188</v>
      </c>
      <c r="F478" s="20"/>
    </row>
    <row r="479" spans="1:7">
      <c r="D479" s="19" t="s">
        <v>211</v>
      </c>
      <c r="F479" s="20"/>
    </row>
    <row r="480" spans="1:7">
      <c r="D480" s="19" t="s">
        <v>228</v>
      </c>
      <c r="F480" s="20"/>
    </row>
    <row r="481" spans="1:7">
      <c r="D481" s="19" t="s">
        <v>213</v>
      </c>
      <c r="F481" s="20"/>
    </row>
    <row r="482" spans="1:7">
      <c r="D482" s="19" t="s">
        <v>214</v>
      </c>
      <c r="F482" s="20"/>
    </row>
    <row r="483" spans="1:7">
      <c r="D483" s="59" t="s">
        <v>215</v>
      </c>
      <c r="F483" s="20"/>
    </row>
    <row r="484" spans="1:7" ht="38.25">
      <c r="D484" s="59" t="s">
        <v>216</v>
      </c>
      <c r="F484" s="20"/>
    </row>
    <row r="485" spans="1:7">
      <c r="A485" s="20" t="s">
        <v>295</v>
      </c>
      <c r="C485" s="25" t="s">
        <v>2</v>
      </c>
      <c r="D485" s="17" t="s">
        <v>336</v>
      </c>
      <c r="E485" s="22" t="s">
        <v>293</v>
      </c>
      <c r="F485" s="23">
        <f>ΠΡΟΥΠΟΛΟΓΙΣΜΟΣ!E101</f>
        <v>24.6</v>
      </c>
      <c r="G485" s="24" t="s">
        <v>294</v>
      </c>
    </row>
    <row r="486" spans="1:7">
      <c r="D486" s="19"/>
    </row>
    <row r="487" spans="1:7">
      <c r="A487" s="21" t="s">
        <v>266</v>
      </c>
      <c r="B487" s="21">
        <v>89</v>
      </c>
      <c r="C487" s="25" t="s">
        <v>291</v>
      </c>
      <c r="D487" s="17" t="s">
        <v>98</v>
      </c>
      <c r="F487" s="20"/>
    </row>
    <row r="488" spans="1:7">
      <c r="D488" s="19" t="s">
        <v>231</v>
      </c>
      <c r="F488" s="20"/>
    </row>
    <row r="489" spans="1:7">
      <c r="A489" s="20" t="s">
        <v>295</v>
      </c>
      <c r="C489" s="25" t="s">
        <v>2</v>
      </c>
      <c r="D489" s="17" t="s">
        <v>334</v>
      </c>
      <c r="E489" s="22" t="s">
        <v>293</v>
      </c>
      <c r="F489" s="23">
        <f>ΠΡΟΥΠΟΛΟΓΙΣΜΟΣ!E102</f>
        <v>2.58</v>
      </c>
      <c r="G489" s="24" t="s">
        <v>294</v>
      </c>
    </row>
    <row r="490" spans="1:7">
      <c r="D490" s="17"/>
    </row>
    <row r="491" spans="1:7">
      <c r="A491" s="21" t="s">
        <v>266</v>
      </c>
      <c r="B491" s="21">
        <v>90</v>
      </c>
      <c r="C491" s="25" t="s">
        <v>291</v>
      </c>
      <c r="D491" s="17" t="s">
        <v>99</v>
      </c>
      <c r="F491" s="20"/>
    </row>
    <row r="492" spans="1:7">
      <c r="D492" s="19" t="s">
        <v>231</v>
      </c>
      <c r="F492" s="20"/>
    </row>
    <row r="493" spans="1:7">
      <c r="A493" s="20" t="s">
        <v>295</v>
      </c>
      <c r="C493" s="25" t="s">
        <v>2</v>
      </c>
      <c r="D493" s="17" t="s">
        <v>402</v>
      </c>
      <c r="E493" s="22" t="s">
        <v>293</v>
      </c>
      <c r="F493" s="23">
        <f>ΠΡΟΥΠΟΛΟΓΙΣΜΟΣ!E103</f>
        <v>3.07</v>
      </c>
      <c r="G493" s="24" t="s">
        <v>294</v>
      </c>
    </row>
    <row r="494" spans="1:7">
      <c r="D494" s="17"/>
    </row>
    <row r="495" spans="1:7">
      <c r="A495" s="21" t="s">
        <v>266</v>
      </c>
      <c r="B495" s="21">
        <v>91</v>
      </c>
      <c r="C495" s="25" t="s">
        <v>291</v>
      </c>
      <c r="D495" s="17" t="s">
        <v>100</v>
      </c>
      <c r="F495" s="20"/>
    </row>
    <row r="496" spans="1:7" ht="39.75">
      <c r="D496" s="19" t="s">
        <v>232</v>
      </c>
      <c r="F496" s="20"/>
    </row>
    <row r="497" spans="1:7">
      <c r="A497" s="20" t="s">
        <v>295</v>
      </c>
      <c r="C497" s="25" t="s">
        <v>2</v>
      </c>
      <c r="D497" s="17" t="s">
        <v>401</v>
      </c>
      <c r="E497" s="22" t="s">
        <v>293</v>
      </c>
      <c r="F497" s="23">
        <f>ΠΡΟΥΠΟΛΟΓΙΣΜΟΣ!E104</f>
        <v>21.87</v>
      </c>
      <c r="G497" s="24" t="s">
        <v>294</v>
      </c>
    </row>
    <row r="498" spans="1:7">
      <c r="D498" s="19"/>
    </row>
    <row r="499" spans="1:7">
      <c r="A499" s="21" t="s">
        <v>266</v>
      </c>
      <c r="B499" s="21">
        <v>92</v>
      </c>
      <c r="C499" s="25" t="s">
        <v>291</v>
      </c>
      <c r="D499" s="17" t="s">
        <v>101</v>
      </c>
      <c r="F499" s="20"/>
    </row>
    <row r="500" spans="1:7" ht="39.75">
      <c r="D500" s="19" t="s">
        <v>233</v>
      </c>
      <c r="F500" s="20"/>
    </row>
    <row r="501" spans="1:7">
      <c r="A501" s="20" t="s">
        <v>295</v>
      </c>
      <c r="C501" s="25" t="s">
        <v>2</v>
      </c>
      <c r="D501" s="17" t="s">
        <v>400</v>
      </c>
      <c r="E501" s="22" t="s">
        <v>293</v>
      </c>
      <c r="F501" s="23">
        <f>ΠΡΟΥΠΟΛΟΓΙΣΜΟΣ!E105</f>
        <v>39.46</v>
      </c>
      <c r="G501" s="24" t="s">
        <v>294</v>
      </c>
    </row>
    <row r="502" spans="1:7">
      <c r="D502" s="19"/>
    </row>
    <row r="503" spans="1:7">
      <c r="A503" s="21" t="s">
        <v>266</v>
      </c>
      <c r="B503" s="21">
        <v>93</v>
      </c>
      <c r="C503" s="25" t="s">
        <v>291</v>
      </c>
      <c r="D503" s="17" t="s">
        <v>102</v>
      </c>
      <c r="F503" s="20"/>
    </row>
    <row r="504" spans="1:7" ht="39.75">
      <c r="D504" s="19" t="s">
        <v>234</v>
      </c>
      <c r="F504" s="20"/>
    </row>
    <row r="505" spans="1:7">
      <c r="A505" s="20" t="s">
        <v>295</v>
      </c>
      <c r="C505" s="25" t="s">
        <v>2</v>
      </c>
      <c r="D505" s="17" t="s">
        <v>399</v>
      </c>
      <c r="E505" s="22" t="s">
        <v>293</v>
      </c>
      <c r="F505" s="23">
        <f>ΠΡΟΥΠΟΛΟΓΙΣΜΟΣ!E106</f>
        <v>30.7</v>
      </c>
      <c r="G505" s="24" t="s">
        <v>294</v>
      </c>
    </row>
    <row r="506" spans="1:7">
      <c r="D506" s="19"/>
    </row>
    <row r="507" spans="1:7">
      <c r="A507" s="21" t="s">
        <v>266</v>
      </c>
      <c r="B507" s="21">
        <v>94</v>
      </c>
      <c r="C507" s="25" t="s">
        <v>291</v>
      </c>
      <c r="D507" s="17" t="s">
        <v>103</v>
      </c>
      <c r="F507" s="20"/>
    </row>
    <row r="508" spans="1:7" ht="39.75">
      <c r="D508" s="19" t="s">
        <v>235</v>
      </c>
      <c r="F508" s="20"/>
    </row>
    <row r="509" spans="1:7">
      <c r="A509" s="20" t="s">
        <v>295</v>
      </c>
      <c r="C509" s="25" t="s">
        <v>2</v>
      </c>
      <c r="D509" s="17" t="s">
        <v>398</v>
      </c>
      <c r="F509" s="23">
        <f>ΠΡΟΥΠΟΛΟΓΙΣΜΟΣ!E107</f>
        <v>83.34</v>
      </c>
    </row>
    <row r="510" spans="1:7">
      <c r="D510" s="19"/>
    </row>
    <row r="511" spans="1:7">
      <c r="A511" s="21" t="s">
        <v>266</v>
      </c>
      <c r="B511" s="21">
        <v>95</v>
      </c>
      <c r="C511" s="25" t="s">
        <v>291</v>
      </c>
      <c r="D511" s="17" t="s">
        <v>104</v>
      </c>
      <c r="F511" s="20"/>
    </row>
    <row r="512" spans="1:7" ht="38.25">
      <c r="D512" s="19" t="s">
        <v>236</v>
      </c>
      <c r="F512" s="20"/>
    </row>
    <row r="513" spans="1:7">
      <c r="A513" s="20" t="s">
        <v>295</v>
      </c>
      <c r="C513" s="25" t="s">
        <v>2</v>
      </c>
      <c r="D513" s="17" t="s">
        <v>397</v>
      </c>
      <c r="E513" s="22" t="s">
        <v>293</v>
      </c>
      <c r="F513" s="23">
        <f>ΠΡΟΥΠΟΛΟΓΙΣΜΟΣ!E108</f>
        <v>10.23</v>
      </c>
      <c r="G513" s="24" t="s">
        <v>294</v>
      </c>
    </row>
    <row r="514" spans="1:7">
      <c r="D514" s="19"/>
    </row>
    <row r="515" spans="1:7">
      <c r="A515" s="21" t="s">
        <v>266</v>
      </c>
      <c r="B515" s="21">
        <v>96</v>
      </c>
      <c r="C515" s="25" t="s">
        <v>291</v>
      </c>
      <c r="D515" s="17" t="s">
        <v>9</v>
      </c>
      <c r="F515" s="20"/>
    </row>
    <row r="516" spans="1:7" ht="38.25">
      <c r="D516" s="19" t="s">
        <v>237</v>
      </c>
      <c r="F516" s="20"/>
    </row>
    <row r="517" spans="1:7">
      <c r="A517" s="20" t="s">
        <v>295</v>
      </c>
      <c r="C517" s="25" t="s">
        <v>2</v>
      </c>
      <c r="D517" s="17" t="s">
        <v>396</v>
      </c>
      <c r="E517" s="22" t="s">
        <v>293</v>
      </c>
      <c r="F517" s="23">
        <f>ΠΡΟΥΠΟΛΟΓΙΣΜΟΣ!E109</f>
        <v>13.35</v>
      </c>
      <c r="G517" s="24" t="s">
        <v>294</v>
      </c>
    </row>
    <row r="518" spans="1:7">
      <c r="D518" s="19"/>
    </row>
    <row r="519" spans="1:7">
      <c r="A519" s="21" t="s">
        <v>266</v>
      </c>
      <c r="B519" s="21">
        <v>97</v>
      </c>
      <c r="C519" s="25" t="s">
        <v>291</v>
      </c>
      <c r="D519" s="17" t="s">
        <v>105</v>
      </c>
      <c r="F519" s="20"/>
    </row>
    <row r="520" spans="1:7" ht="38.25">
      <c r="D520" s="19" t="s">
        <v>237</v>
      </c>
      <c r="F520" s="20"/>
    </row>
    <row r="521" spans="1:7">
      <c r="A521" s="20" t="s">
        <v>295</v>
      </c>
      <c r="C521" s="25" t="s">
        <v>2</v>
      </c>
      <c r="D521" s="17" t="s">
        <v>395</v>
      </c>
      <c r="E521" s="22" t="s">
        <v>293</v>
      </c>
      <c r="F521" s="23">
        <f>ΠΡΟΥΠΟΛΟΓΙΣΜΟΣ!E110</f>
        <v>27.46</v>
      </c>
      <c r="G521" s="24" t="s">
        <v>294</v>
      </c>
    </row>
    <row r="522" spans="1:7">
      <c r="D522" s="19"/>
    </row>
    <row r="523" spans="1:7">
      <c r="A523" s="21" t="s">
        <v>266</v>
      </c>
      <c r="B523" s="21">
        <v>98</v>
      </c>
      <c r="C523" s="25" t="s">
        <v>291</v>
      </c>
      <c r="D523" s="17" t="str">
        <f>ΠΡΟΥΠΟΛΟΓΙΣΜΟΣ!B111</f>
        <v>Διαμορφώσιμος κυματοειδής σωλήνας   Φ23 Μπλε</v>
      </c>
      <c r="F523" s="20"/>
    </row>
    <row r="524" spans="1:7" ht="51">
      <c r="D524" s="19" t="s">
        <v>238</v>
      </c>
      <c r="F524" s="20"/>
    </row>
    <row r="525" spans="1:7">
      <c r="A525" s="20" t="s">
        <v>295</v>
      </c>
      <c r="C525" s="25" t="s">
        <v>296</v>
      </c>
      <c r="D525" s="17" t="s">
        <v>394</v>
      </c>
      <c r="F525" s="23">
        <f>ΠΡΟΥΠΟΛΟΓΙΣΜΟΣ!E111</f>
        <v>0.84</v>
      </c>
    </row>
    <row r="526" spans="1:7">
      <c r="D526" s="19"/>
    </row>
    <row r="527" spans="1:7">
      <c r="A527" s="21" t="s">
        <v>266</v>
      </c>
      <c r="B527" s="21">
        <v>99</v>
      </c>
      <c r="C527" s="25" t="s">
        <v>291</v>
      </c>
      <c r="D527" s="17" t="str">
        <f>ΠΡΟΥΠΟΛΟΓΙΣΜΟΣ!B112</f>
        <v>Διαμορφώσιμος κυματοειδής σωλήνας   Φ16 Μπλε</v>
      </c>
      <c r="F527" s="20"/>
    </row>
    <row r="528" spans="1:7" ht="51">
      <c r="D528" s="19" t="s">
        <v>238</v>
      </c>
      <c r="F528" s="20"/>
    </row>
    <row r="529" spans="1:7">
      <c r="A529" s="20" t="s">
        <v>295</v>
      </c>
      <c r="C529" s="25" t="s">
        <v>2</v>
      </c>
      <c r="D529" s="17" t="s">
        <v>393</v>
      </c>
      <c r="E529" s="22" t="s">
        <v>293</v>
      </c>
      <c r="F529" s="23">
        <f>ΠΡΟΥΠΟΛΟΓΙΣΜΟΣ!E112</f>
        <v>0.54</v>
      </c>
      <c r="G529" s="24" t="s">
        <v>294</v>
      </c>
    </row>
    <row r="530" spans="1:7">
      <c r="D530" s="19"/>
    </row>
    <row r="531" spans="1:7">
      <c r="A531" s="21" t="s">
        <v>266</v>
      </c>
      <c r="B531" s="21">
        <v>100</v>
      </c>
      <c r="C531" s="25" t="s">
        <v>291</v>
      </c>
      <c r="D531" s="17" t="s">
        <v>284</v>
      </c>
      <c r="F531" s="20"/>
    </row>
    <row r="532" spans="1:7" ht="38.25">
      <c r="D532" s="19" t="s">
        <v>239</v>
      </c>
      <c r="F532" s="20"/>
    </row>
    <row r="533" spans="1:7">
      <c r="A533" s="20" t="s">
        <v>295</v>
      </c>
      <c r="C533" s="25" t="s">
        <v>2</v>
      </c>
      <c r="D533" s="17" t="s">
        <v>392</v>
      </c>
      <c r="E533" s="22" t="s">
        <v>293</v>
      </c>
      <c r="F533" s="23">
        <f>ΠΡΟΥΠΟΛΟΓΙΣΜΟΣ!E113</f>
        <v>0.56000000000000005</v>
      </c>
      <c r="G533" s="24" t="s">
        <v>294</v>
      </c>
    </row>
    <row r="534" spans="1:7">
      <c r="D534" s="19"/>
    </row>
    <row r="535" spans="1:7" ht="25.5">
      <c r="A535" s="21" t="s">
        <v>266</v>
      </c>
      <c r="B535" s="21">
        <v>101</v>
      </c>
      <c r="C535" s="25" t="s">
        <v>291</v>
      </c>
      <c r="D535" s="17" t="s">
        <v>108</v>
      </c>
      <c r="F535" s="20"/>
    </row>
    <row r="536" spans="1:7" ht="76.5">
      <c r="D536" s="19" t="s">
        <v>240</v>
      </c>
      <c r="F536" s="20"/>
    </row>
    <row r="537" spans="1:7">
      <c r="A537" s="20" t="s">
        <v>295</v>
      </c>
      <c r="C537" s="25" t="s">
        <v>2</v>
      </c>
      <c r="D537" s="17" t="s">
        <v>391</v>
      </c>
      <c r="E537" s="22" t="s">
        <v>293</v>
      </c>
      <c r="F537" s="23">
        <f>ΠΡΟΥΠΟΛΟΓΙΣΜΟΣ!E114</f>
        <v>7.75</v>
      </c>
      <c r="G537" s="24" t="s">
        <v>294</v>
      </c>
    </row>
    <row r="538" spans="1:7">
      <c r="D538" s="18"/>
    </row>
    <row r="539" spans="1:7">
      <c r="A539" s="21" t="s">
        <v>266</v>
      </c>
      <c r="B539" s="21">
        <v>102</v>
      </c>
      <c r="C539" s="25" t="s">
        <v>291</v>
      </c>
      <c r="D539" s="17" t="s">
        <v>109</v>
      </c>
      <c r="F539" s="20"/>
    </row>
    <row r="540" spans="1:7" ht="25.5">
      <c r="D540" s="19" t="s">
        <v>241</v>
      </c>
      <c r="F540" s="20"/>
    </row>
    <row r="541" spans="1:7" ht="25.5">
      <c r="D541" s="19" t="s">
        <v>242</v>
      </c>
      <c r="F541" s="20"/>
    </row>
    <row r="542" spans="1:7">
      <c r="A542" s="20" t="s">
        <v>295</v>
      </c>
      <c r="C542" s="25" t="s">
        <v>2</v>
      </c>
      <c r="D542" s="17" t="s">
        <v>390</v>
      </c>
      <c r="E542" s="22" t="s">
        <v>293</v>
      </c>
      <c r="F542" s="23">
        <f>ΠΡΟΥΠΟΛΟΓΙΣΜΟΣ!E115</f>
        <v>11.31</v>
      </c>
      <c r="G542" s="24" t="s">
        <v>294</v>
      </c>
    </row>
    <row r="543" spans="1:7">
      <c r="D543" s="19"/>
    </row>
    <row r="544" spans="1:7">
      <c r="A544" s="21" t="s">
        <v>266</v>
      </c>
      <c r="B544" s="21">
        <v>103</v>
      </c>
      <c r="C544" s="25" t="s">
        <v>291</v>
      </c>
      <c r="D544" s="17" t="s">
        <v>8</v>
      </c>
      <c r="F544" s="20"/>
    </row>
    <row r="545" spans="1:7">
      <c r="D545" s="19" t="s">
        <v>243</v>
      </c>
      <c r="F545" s="20"/>
    </row>
    <row r="546" spans="1:7">
      <c r="A546" s="20" t="s">
        <v>295</v>
      </c>
      <c r="C546" s="25" t="s">
        <v>2</v>
      </c>
      <c r="D546" s="17" t="s">
        <v>389</v>
      </c>
      <c r="E546" s="22" t="s">
        <v>293</v>
      </c>
      <c r="F546" s="23">
        <f>ΠΡΟΥΠΟΛΟΓΙΣΜΟΣ!E116</f>
        <v>2.12</v>
      </c>
      <c r="G546" s="24" t="s">
        <v>294</v>
      </c>
    </row>
    <row r="547" spans="1:7">
      <c r="D547" s="19"/>
    </row>
    <row r="548" spans="1:7">
      <c r="A548" s="21" t="s">
        <v>266</v>
      </c>
      <c r="B548" s="21">
        <v>104</v>
      </c>
      <c r="C548" s="25" t="s">
        <v>291</v>
      </c>
      <c r="D548" s="17" t="s">
        <v>11</v>
      </c>
      <c r="F548" s="20"/>
    </row>
    <row r="549" spans="1:7">
      <c r="D549" s="19" t="s">
        <v>243</v>
      </c>
      <c r="F549" s="20"/>
    </row>
    <row r="550" spans="1:7">
      <c r="A550" s="20" t="s">
        <v>295</v>
      </c>
      <c r="C550" s="25" t="s">
        <v>2</v>
      </c>
      <c r="D550" s="17" t="s">
        <v>388</v>
      </c>
      <c r="E550" s="22" t="s">
        <v>293</v>
      </c>
      <c r="F550" s="23">
        <f>ΠΡΟΥΠΟΛΟΓΙΣΜΟΣ!E117</f>
        <v>3.18</v>
      </c>
      <c r="G550" s="24" t="s">
        <v>294</v>
      </c>
    </row>
    <row r="551" spans="1:7">
      <c r="D551" s="19"/>
    </row>
    <row r="552" spans="1:7">
      <c r="A552" s="21" t="s">
        <v>266</v>
      </c>
      <c r="B552" s="21">
        <v>105</v>
      </c>
      <c r="C552" s="25" t="s">
        <v>291</v>
      </c>
      <c r="D552" s="17" t="s">
        <v>110</v>
      </c>
      <c r="F552" s="20"/>
    </row>
    <row r="553" spans="1:7" ht="25.5">
      <c r="D553" s="19" t="s">
        <v>244</v>
      </c>
      <c r="F553" s="20"/>
    </row>
    <row r="554" spans="1:7">
      <c r="A554" s="20" t="s">
        <v>295</v>
      </c>
      <c r="C554" s="25" t="s">
        <v>2</v>
      </c>
      <c r="D554" s="17" t="s">
        <v>387</v>
      </c>
      <c r="E554" s="22" t="s">
        <v>293</v>
      </c>
      <c r="F554" s="23">
        <f>ΠΡΟΥΠΟΛΟΓΙΣΜΟΣ!E118</f>
        <v>3.13</v>
      </c>
      <c r="G554" s="24" t="s">
        <v>294</v>
      </c>
    </row>
    <row r="555" spans="1:7">
      <c r="D555" s="19"/>
    </row>
    <row r="556" spans="1:7">
      <c r="A556" s="21" t="s">
        <v>266</v>
      </c>
      <c r="B556" s="21">
        <v>106</v>
      </c>
      <c r="C556" s="25" t="s">
        <v>291</v>
      </c>
      <c r="D556" s="17" t="s">
        <v>285</v>
      </c>
      <c r="F556" s="20"/>
    </row>
    <row r="557" spans="1:7" ht="38.25">
      <c r="D557" s="19" t="s">
        <v>245</v>
      </c>
      <c r="F557" s="20"/>
    </row>
    <row r="558" spans="1:7">
      <c r="A558" s="20" t="s">
        <v>295</v>
      </c>
      <c r="C558" s="25" t="s">
        <v>2</v>
      </c>
      <c r="D558" s="17" t="s">
        <v>386</v>
      </c>
      <c r="E558" s="22" t="s">
        <v>293</v>
      </c>
      <c r="F558" s="23">
        <f>ΠΡΟΥΠΟΛΟΓΙΣΜΟΣ!E119</f>
        <v>26.59</v>
      </c>
      <c r="G558" s="24" t="s">
        <v>294</v>
      </c>
    </row>
    <row r="559" spans="1:7">
      <c r="D559" s="19"/>
    </row>
    <row r="560" spans="1:7">
      <c r="A560" s="21" t="s">
        <v>266</v>
      </c>
      <c r="B560" s="21">
        <v>107</v>
      </c>
      <c r="C560" s="25" t="s">
        <v>291</v>
      </c>
      <c r="D560" s="17" t="s">
        <v>112</v>
      </c>
      <c r="F560" s="20"/>
    </row>
    <row r="561" spans="1:7" ht="38.25">
      <c r="D561" s="19" t="s">
        <v>246</v>
      </c>
      <c r="F561" s="20"/>
    </row>
    <row r="562" spans="1:7">
      <c r="D562" s="19" t="s">
        <v>247</v>
      </c>
      <c r="F562" s="20"/>
    </row>
    <row r="563" spans="1:7" ht="25.5">
      <c r="D563" s="19" t="s">
        <v>248</v>
      </c>
      <c r="F563" s="20"/>
    </row>
    <row r="564" spans="1:7">
      <c r="A564" s="20" t="s">
        <v>295</v>
      </c>
      <c r="C564" s="25" t="s">
        <v>2</v>
      </c>
      <c r="D564" s="17" t="s">
        <v>385</v>
      </c>
      <c r="E564" s="22" t="s">
        <v>293</v>
      </c>
      <c r="F564" s="23">
        <f>ΠΡΟΥΠΟΛΟΓΙΣΜΟΣ!E120</f>
        <v>52</v>
      </c>
      <c r="G564" s="24" t="s">
        <v>294</v>
      </c>
    </row>
    <row r="565" spans="1:7">
      <c r="D565" s="18"/>
    </row>
    <row r="566" spans="1:7">
      <c r="A566" s="21" t="s">
        <v>266</v>
      </c>
      <c r="B566" s="21">
        <v>108</v>
      </c>
      <c r="C566" s="25" t="s">
        <v>291</v>
      </c>
      <c r="D566" s="17" t="s">
        <v>113</v>
      </c>
      <c r="F566" s="20"/>
    </row>
    <row r="567" spans="1:7" ht="38.25">
      <c r="D567" s="19" t="s">
        <v>249</v>
      </c>
      <c r="F567" s="20"/>
    </row>
    <row r="568" spans="1:7">
      <c r="D568" s="19" t="s">
        <v>247</v>
      </c>
      <c r="F568" s="20"/>
    </row>
    <row r="569" spans="1:7" ht="25.5">
      <c r="D569" s="19" t="s">
        <v>248</v>
      </c>
      <c r="F569" s="20"/>
    </row>
    <row r="570" spans="1:7">
      <c r="A570" s="20" t="s">
        <v>295</v>
      </c>
      <c r="C570" s="25" t="s">
        <v>2</v>
      </c>
      <c r="D570" s="17" t="s">
        <v>384</v>
      </c>
      <c r="E570" s="22" t="s">
        <v>293</v>
      </c>
      <c r="F570" s="23">
        <f>ΠΡΟΥΠΟΛΟΓΙΣΜΟΣ!E121</f>
        <v>70</v>
      </c>
      <c r="G570" s="24" t="s">
        <v>294</v>
      </c>
    </row>
    <row r="571" spans="1:7">
      <c r="D571" s="18"/>
    </row>
    <row r="572" spans="1:7">
      <c r="A572" s="21" t="s">
        <v>266</v>
      </c>
      <c r="B572" s="21">
        <v>109</v>
      </c>
      <c r="C572" s="25" t="s">
        <v>291</v>
      </c>
      <c r="D572" s="17" t="s">
        <v>286</v>
      </c>
      <c r="F572" s="20"/>
    </row>
    <row r="573" spans="1:7" ht="25.5">
      <c r="D573" s="19" t="s">
        <v>251</v>
      </c>
      <c r="F573" s="20"/>
    </row>
    <row r="574" spans="1:7">
      <c r="D574" s="19" t="s">
        <v>252</v>
      </c>
      <c r="F574" s="20"/>
    </row>
    <row r="575" spans="1:7">
      <c r="D575" s="19" t="s">
        <v>253</v>
      </c>
      <c r="F575" s="20"/>
    </row>
    <row r="576" spans="1:7">
      <c r="D576" s="19" t="s">
        <v>186</v>
      </c>
      <c r="F576" s="20"/>
    </row>
    <row r="577" spans="1:7">
      <c r="D577" s="19" t="s">
        <v>163</v>
      </c>
      <c r="F577" s="20"/>
    </row>
    <row r="578" spans="1:7">
      <c r="D578" s="19" t="s">
        <v>250</v>
      </c>
      <c r="F578" s="20"/>
    </row>
    <row r="579" spans="1:7">
      <c r="A579" s="20" t="s">
        <v>295</v>
      </c>
      <c r="C579" s="25" t="s">
        <v>2</v>
      </c>
      <c r="D579" s="17" t="s">
        <v>383</v>
      </c>
      <c r="E579" s="22" t="s">
        <v>293</v>
      </c>
      <c r="F579" s="23">
        <f>ΠΡΟΥΠΟΛΟΓΙΣΜΟΣ!E122</f>
        <v>1.91</v>
      </c>
      <c r="G579" s="24" t="s">
        <v>294</v>
      </c>
    </row>
    <row r="580" spans="1:7">
      <c r="D580" s="63"/>
    </row>
    <row r="581" spans="1:7">
      <c r="A581" s="21" t="s">
        <v>266</v>
      </c>
      <c r="B581" s="21">
        <v>110</v>
      </c>
      <c r="C581" s="25" t="s">
        <v>291</v>
      </c>
      <c r="D581" s="17" t="s">
        <v>287</v>
      </c>
      <c r="F581" s="20"/>
    </row>
    <row r="582" spans="1:7" ht="25.5">
      <c r="D582" s="19" t="s">
        <v>254</v>
      </c>
      <c r="F582" s="20"/>
    </row>
    <row r="583" spans="1:7">
      <c r="D583" s="19" t="s">
        <v>255</v>
      </c>
      <c r="F583" s="20"/>
    </row>
    <row r="584" spans="1:7">
      <c r="D584" s="19" t="s">
        <v>253</v>
      </c>
      <c r="F584" s="20"/>
    </row>
    <row r="585" spans="1:7">
      <c r="D585" s="19" t="s">
        <v>186</v>
      </c>
      <c r="F585" s="20"/>
    </row>
    <row r="586" spans="1:7">
      <c r="D586" s="19" t="s">
        <v>163</v>
      </c>
      <c r="F586" s="20"/>
    </row>
    <row r="587" spans="1:7">
      <c r="D587" s="19" t="s">
        <v>250</v>
      </c>
      <c r="F587" s="20"/>
    </row>
    <row r="588" spans="1:7">
      <c r="A588" s="20" t="s">
        <v>295</v>
      </c>
      <c r="C588" s="25" t="s">
        <v>2</v>
      </c>
      <c r="D588" s="17" t="s">
        <v>332</v>
      </c>
      <c r="E588" s="22" t="s">
        <v>293</v>
      </c>
      <c r="F588" s="23">
        <f>ΠΡΟΥΠΟΛΟΓΙΣΜΟΣ!E123</f>
        <v>1.63</v>
      </c>
      <c r="G588" s="24" t="s">
        <v>294</v>
      </c>
    </row>
    <row r="589" spans="1:7">
      <c r="D589" s="18"/>
    </row>
    <row r="590" spans="1:7">
      <c r="A590" s="21" t="s">
        <v>266</v>
      </c>
      <c r="B590" s="21">
        <v>111</v>
      </c>
      <c r="C590" s="25" t="s">
        <v>291</v>
      </c>
      <c r="D590" s="17" t="s">
        <v>288</v>
      </c>
      <c r="F590" s="20"/>
    </row>
    <row r="591" spans="1:7" ht="25.5">
      <c r="D591" s="19" t="s">
        <v>256</v>
      </c>
      <c r="F591" s="20"/>
    </row>
    <row r="592" spans="1:7">
      <c r="D592" s="19" t="s">
        <v>257</v>
      </c>
      <c r="F592" s="20"/>
    </row>
    <row r="593" spans="1:7">
      <c r="D593" s="19" t="s">
        <v>253</v>
      </c>
      <c r="F593" s="20"/>
    </row>
    <row r="594" spans="1:7">
      <c r="D594" s="19" t="s">
        <v>186</v>
      </c>
      <c r="F594" s="20"/>
    </row>
    <row r="595" spans="1:7">
      <c r="D595" s="19" t="s">
        <v>163</v>
      </c>
      <c r="F595" s="20"/>
    </row>
    <row r="596" spans="1:7">
      <c r="D596" s="19" t="s">
        <v>250</v>
      </c>
      <c r="F596" s="20"/>
    </row>
    <row r="597" spans="1:7">
      <c r="A597" s="20" t="s">
        <v>295</v>
      </c>
      <c r="C597" s="25" t="s">
        <v>2</v>
      </c>
      <c r="D597" s="17" t="s">
        <v>382</v>
      </c>
      <c r="E597" s="22" t="s">
        <v>293</v>
      </c>
      <c r="F597" s="23">
        <f>ΠΡΟΥΠΟΛΟΓΙΣΜΟΣ!E124</f>
        <v>3.49</v>
      </c>
      <c r="G597" s="24" t="s">
        <v>294</v>
      </c>
    </row>
    <row r="598" spans="1:7">
      <c r="D598" s="18"/>
    </row>
    <row r="599" spans="1:7">
      <c r="A599" s="21" t="s">
        <v>266</v>
      </c>
      <c r="B599" s="21">
        <v>112</v>
      </c>
      <c r="C599" s="25" t="s">
        <v>291</v>
      </c>
      <c r="D599" s="17" t="s">
        <v>289</v>
      </c>
      <c r="F599" s="20"/>
    </row>
    <row r="600" spans="1:7" ht="25.5">
      <c r="D600" s="19" t="s">
        <v>258</v>
      </c>
      <c r="F600" s="20"/>
    </row>
    <row r="601" spans="1:7">
      <c r="D601" s="19" t="s">
        <v>261</v>
      </c>
      <c r="F601" s="20"/>
    </row>
    <row r="602" spans="1:7">
      <c r="D602" s="19" t="s">
        <v>262</v>
      </c>
      <c r="F602" s="20"/>
    </row>
    <row r="603" spans="1:7">
      <c r="D603" s="19" t="s">
        <v>259</v>
      </c>
      <c r="F603" s="20"/>
    </row>
    <row r="604" spans="1:7">
      <c r="D604" s="59" t="s">
        <v>260</v>
      </c>
      <c r="F604" s="20"/>
    </row>
    <row r="605" spans="1:7">
      <c r="D605" s="59" t="s">
        <v>299</v>
      </c>
      <c r="F605" s="20"/>
    </row>
    <row r="606" spans="1:7">
      <c r="A606" s="20" t="s">
        <v>295</v>
      </c>
      <c r="C606" s="25" t="s">
        <v>2</v>
      </c>
      <c r="D606" s="17" t="s">
        <v>381</v>
      </c>
      <c r="E606" s="22" t="s">
        <v>293</v>
      </c>
      <c r="F606" s="23">
        <f>ΠΡΟΥΠΟΛΟΓΙΣΜΟΣ!E125</f>
        <v>12.4</v>
      </c>
      <c r="G606" s="24" t="s">
        <v>294</v>
      </c>
    </row>
    <row r="609" spans="2:6" ht="15.75">
      <c r="B609" s="65"/>
      <c r="D609" s="66" t="s">
        <v>407</v>
      </c>
      <c r="F609" s="39"/>
    </row>
    <row r="610" spans="2:6" ht="15.75">
      <c r="B610" s="65" t="s">
        <v>436</v>
      </c>
      <c r="E610" s="65"/>
      <c r="F610" s="67"/>
    </row>
    <row r="611" spans="2:6" ht="15.75">
      <c r="B611" s="65" t="s">
        <v>408</v>
      </c>
      <c r="E611" s="65"/>
      <c r="F611" s="67"/>
    </row>
    <row r="612" spans="2:6" ht="15.75">
      <c r="B612" s="65"/>
      <c r="E612" s="65"/>
      <c r="F612" s="67"/>
    </row>
    <row r="613" spans="2:6" ht="15.75">
      <c r="B613" s="65"/>
      <c r="E613" s="65"/>
      <c r="F613" s="67"/>
    </row>
    <row r="614" spans="2:6" ht="15.75">
      <c r="B614" s="65" t="s">
        <v>437</v>
      </c>
      <c r="E614" s="65"/>
      <c r="F614" s="67"/>
    </row>
    <row r="615" spans="2:6" ht="15.75">
      <c r="B615" s="65" t="s">
        <v>438</v>
      </c>
      <c r="E615" s="65"/>
      <c r="F615" s="67"/>
    </row>
    <row r="616" spans="2:6" ht="15.75">
      <c r="B616" s="65" t="s">
        <v>439</v>
      </c>
      <c r="E616" s="65"/>
      <c r="F616" s="67"/>
    </row>
    <row r="617" spans="2:6" ht="15.75">
      <c r="B617" s="52"/>
      <c r="C617" s="47"/>
      <c r="D617" s="47"/>
      <c r="E617" s="53"/>
      <c r="F617" s="53"/>
    </row>
  </sheetData>
  <autoFilter ref="A13:G616"/>
  <mergeCells count="1">
    <mergeCell ref="A11:F11"/>
  </mergeCells>
  <pageMargins left="0.23622047244094491" right="0.23622047244094491" top="0.74803149606299213" bottom="0.74803149606299213" header="0.31496062992125984" footer="0.31496062992125984"/>
  <pageSetup paperSize="9" scale="80" pageOrder="overThenDown" orientation="portrait" r:id="rId1"/>
  <rowBreaks count="13" manualBreakCount="13">
    <brk id="34" max="16383" man="1"/>
    <brk id="69" max="16383" man="1"/>
    <brk id="105" max="16383" man="1"/>
    <brk id="143" max="16383" man="1"/>
    <brk id="181" max="16383" man="1"/>
    <brk id="221" max="16383" man="1"/>
    <brk id="264" max="16383" man="1"/>
    <brk id="310" max="16383" man="1"/>
    <brk id="355" max="16383" man="1"/>
    <brk id="399" max="16383" man="1"/>
    <brk id="447" max="16383" man="1"/>
    <brk id="534" max="16383" man="1"/>
    <brk id="57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workbookViewId="0">
      <selection sqref="A1:G115"/>
    </sheetView>
  </sheetViews>
  <sheetFormatPr defaultRowHeight="15"/>
  <cols>
    <col min="1" max="1" width="12" customWidth="1"/>
    <col min="2" max="2" width="13.140625" customWidth="1"/>
    <col min="5" max="5" width="17.28515625" customWidth="1"/>
    <col min="6" max="6" width="13" customWidth="1"/>
    <col min="7" max="7" width="11" bestFit="1" customWidth="1"/>
    <col min="8" max="8" width="11.5703125" bestFit="1" customWidth="1"/>
  </cols>
  <sheetData>
    <row r="1" spans="1:8" ht="24.75" customHeight="1">
      <c r="A1" s="70" t="s">
        <v>446</v>
      </c>
      <c r="B1" s="73" t="s">
        <v>448</v>
      </c>
      <c r="C1" s="73" t="s">
        <v>449</v>
      </c>
      <c r="D1" s="73" t="s">
        <v>450</v>
      </c>
      <c r="E1" s="73" t="s">
        <v>451</v>
      </c>
      <c r="F1" s="73" t="s">
        <v>452</v>
      </c>
      <c r="G1" s="73" t="s">
        <v>453</v>
      </c>
    </row>
    <row r="2" spans="1:8" ht="15.75" thickBot="1">
      <c r="A2" s="71" t="s">
        <v>447</v>
      </c>
      <c r="B2" s="74"/>
      <c r="C2" s="74"/>
      <c r="D2" s="74"/>
      <c r="E2" s="74"/>
      <c r="F2" s="74"/>
      <c r="G2" s="74"/>
    </row>
    <row r="3" spans="1:8" ht="15.75">
      <c r="A3" s="77" t="s">
        <v>454</v>
      </c>
      <c r="B3" s="77" t="s">
        <v>455</v>
      </c>
      <c r="C3" s="11">
        <v>6</v>
      </c>
      <c r="D3" s="14">
        <v>82.77</v>
      </c>
      <c r="E3" s="15">
        <f t="shared" ref="E3:E66" si="0">C3*D3</f>
        <v>496.62</v>
      </c>
      <c r="F3" s="76">
        <f>G3-E3</f>
        <v>119.18880000000001</v>
      </c>
      <c r="G3" s="76">
        <f>E3*1.24</f>
        <v>615.80880000000002</v>
      </c>
    </row>
    <row r="4" spans="1:8" ht="15.75">
      <c r="A4" s="77" t="s">
        <v>454</v>
      </c>
      <c r="B4" s="77" t="s">
        <v>455</v>
      </c>
      <c r="C4" s="11">
        <v>10</v>
      </c>
      <c r="D4" s="14">
        <v>31.55</v>
      </c>
      <c r="E4" s="15">
        <f t="shared" si="0"/>
        <v>315.5</v>
      </c>
      <c r="F4" s="76">
        <f t="shared" ref="F4:F67" si="1">G4-E4</f>
        <v>75.71999999999997</v>
      </c>
      <c r="G4" s="76">
        <f t="shared" ref="G4:G67" si="2">E4*1.24</f>
        <v>391.21999999999997</v>
      </c>
      <c r="H4" s="75"/>
    </row>
    <row r="5" spans="1:8" ht="15.75">
      <c r="A5" s="77" t="s">
        <v>454</v>
      </c>
      <c r="B5" s="77" t="s">
        <v>455</v>
      </c>
      <c r="C5" s="11">
        <v>10</v>
      </c>
      <c r="D5" s="14">
        <v>2.23</v>
      </c>
      <c r="E5" s="15">
        <f t="shared" si="0"/>
        <v>22.3</v>
      </c>
      <c r="F5" s="76">
        <f t="shared" si="1"/>
        <v>5.3520000000000003</v>
      </c>
      <c r="G5" s="76">
        <f t="shared" si="2"/>
        <v>27.652000000000001</v>
      </c>
      <c r="H5" s="75"/>
    </row>
    <row r="6" spans="1:8" ht="15.75">
      <c r="A6" s="77" t="s">
        <v>454</v>
      </c>
      <c r="B6" s="77" t="s">
        <v>455</v>
      </c>
      <c r="C6" s="11">
        <v>20</v>
      </c>
      <c r="D6" s="14">
        <v>2.17</v>
      </c>
      <c r="E6" s="15">
        <f t="shared" si="0"/>
        <v>43.4</v>
      </c>
      <c r="F6" s="76">
        <f t="shared" si="1"/>
        <v>10.415999999999997</v>
      </c>
      <c r="G6" s="76">
        <f t="shared" si="2"/>
        <v>53.815999999999995</v>
      </c>
      <c r="H6" s="75"/>
    </row>
    <row r="7" spans="1:8" ht="15.75">
      <c r="A7" s="77" t="s">
        <v>454</v>
      </c>
      <c r="B7" s="77" t="s">
        <v>455</v>
      </c>
      <c r="C7" s="11">
        <v>20</v>
      </c>
      <c r="D7" s="14">
        <v>2.23</v>
      </c>
      <c r="E7" s="15">
        <f t="shared" si="0"/>
        <v>44.6</v>
      </c>
      <c r="F7" s="76">
        <f t="shared" si="1"/>
        <v>10.704000000000001</v>
      </c>
      <c r="G7" s="76">
        <f t="shared" si="2"/>
        <v>55.304000000000002</v>
      </c>
      <c r="H7" s="75"/>
    </row>
    <row r="8" spans="1:8" ht="15.75">
      <c r="A8" s="77" t="s">
        <v>454</v>
      </c>
      <c r="B8" s="77" t="s">
        <v>455</v>
      </c>
      <c r="C8" s="11">
        <v>10</v>
      </c>
      <c r="D8" s="14">
        <v>2.2799999999999998</v>
      </c>
      <c r="E8" s="15">
        <f t="shared" si="0"/>
        <v>22.799999999999997</v>
      </c>
      <c r="F8" s="76">
        <f t="shared" si="1"/>
        <v>5.4719999999999978</v>
      </c>
      <c r="G8" s="76">
        <f t="shared" si="2"/>
        <v>28.271999999999995</v>
      </c>
      <c r="H8" s="75"/>
    </row>
    <row r="9" spans="1:8" ht="15.75">
      <c r="A9" s="77" t="s">
        <v>454</v>
      </c>
      <c r="B9" s="77" t="s">
        <v>455</v>
      </c>
      <c r="C9" s="11">
        <v>10</v>
      </c>
      <c r="D9" s="14">
        <v>2.35</v>
      </c>
      <c r="E9" s="15">
        <f t="shared" si="0"/>
        <v>23.5</v>
      </c>
      <c r="F9" s="76">
        <f t="shared" si="1"/>
        <v>5.6400000000000006</v>
      </c>
      <c r="G9" s="76">
        <f t="shared" si="2"/>
        <v>29.14</v>
      </c>
      <c r="H9" s="75"/>
    </row>
    <row r="10" spans="1:8" ht="15.75">
      <c r="A10" s="77" t="s">
        <v>454</v>
      </c>
      <c r="B10" s="77" t="s">
        <v>455</v>
      </c>
      <c r="C10" s="11">
        <v>10</v>
      </c>
      <c r="D10" s="14">
        <v>2.4</v>
      </c>
      <c r="E10" s="15">
        <f t="shared" si="0"/>
        <v>24</v>
      </c>
      <c r="F10" s="76">
        <f t="shared" si="1"/>
        <v>5.759999999999998</v>
      </c>
      <c r="G10" s="76">
        <f t="shared" si="2"/>
        <v>29.759999999999998</v>
      </c>
      <c r="H10" s="75"/>
    </row>
    <row r="11" spans="1:8" ht="15.75">
      <c r="A11" s="77" t="s">
        <v>454</v>
      </c>
      <c r="B11" s="77" t="s">
        <v>455</v>
      </c>
      <c r="C11" s="11">
        <v>10</v>
      </c>
      <c r="D11" s="14">
        <v>5.09</v>
      </c>
      <c r="E11" s="15">
        <f t="shared" si="0"/>
        <v>50.9</v>
      </c>
      <c r="F11" s="76">
        <f t="shared" si="1"/>
        <v>12.216000000000001</v>
      </c>
      <c r="G11" s="76">
        <f t="shared" si="2"/>
        <v>63.116</v>
      </c>
      <c r="H11" s="75"/>
    </row>
    <row r="12" spans="1:8" ht="15.75">
      <c r="A12" s="77" t="s">
        <v>454</v>
      </c>
      <c r="B12" s="77" t="s">
        <v>455</v>
      </c>
      <c r="C12" s="11">
        <v>5</v>
      </c>
      <c r="D12" s="14">
        <v>18.52</v>
      </c>
      <c r="E12" s="15">
        <f t="shared" si="0"/>
        <v>92.6</v>
      </c>
      <c r="F12" s="76">
        <f t="shared" si="1"/>
        <v>22.224000000000004</v>
      </c>
      <c r="G12" s="76">
        <f t="shared" si="2"/>
        <v>114.824</v>
      </c>
      <c r="H12" s="75"/>
    </row>
    <row r="13" spans="1:8" ht="15.75">
      <c r="A13" s="77" t="s">
        <v>454</v>
      </c>
      <c r="B13" s="77" t="s">
        <v>455</v>
      </c>
      <c r="C13" s="11">
        <v>15</v>
      </c>
      <c r="D13" s="14">
        <v>5.13</v>
      </c>
      <c r="E13" s="15">
        <f t="shared" si="0"/>
        <v>76.95</v>
      </c>
      <c r="F13" s="76">
        <f t="shared" si="1"/>
        <v>18.468000000000004</v>
      </c>
      <c r="G13" s="76">
        <f t="shared" si="2"/>
        <v>95.418000000000006</v>
      </c>
      <c r="H13" s="75"/>
    </row>
    <row r="14" spans="1:8" ht="15.75">
      <c r="A14" s="77" t="s">
        <v>454</v>
      </c>
      <c r="B14" s="77" t="s">
        <v>455</v>
      </c>
      <c r="C14" s="11">
        <v>15</v>
      </c>
      <c r="D14" s="14">
        <v>5.03</v>
      </c>
      <c r="E14" s="15">
        <f t="shared" si="0"/>
        <v>75.45</v>
      </c>
      <c r="F14" s="76">
        <f t="shared" si="1"/>
        <v>18.108000000000004</v>
      </c>
      <c r="G14" s="76">
        <f t="shared" si="2"/>
        <v>93.558000000000007</v>
      </c>
      <c r="H14" s="75"/>
    </row>
    <row r="15" spans="1:8" ht="15.75">
      <c r="A15" s="77" t="s">
        <v>454</v>
      </c>
      <c r="B15" s="77" t="s">
        <v>455</v>
      </c>
      <c r="C15" s="11">
        <v>300</v>
      </c>
      <c r="D15" s="14">
        <v>0.1</v>
      </c>
      <c r="E15" s="15">
        <f t="shared" si="0"/>
        <v>30</v>
      </c>
      <c r="F15" s="76">
        <f t="shared" si="1"/>
        <v>7.2000000000000028</v>
      </c>
      <c r="G15" s="76">
        <f t="shared" si="2"/>
        <v>37.200000000000003</v>
      </c>
      <c r="H15" s="75"/>
    </row>
    <row r="16" spans="1:8" ht="15.75">
      <c r="A16" s="77" t="s">
        <v>454</v>
      </c>
      <c r="B16" s="77" t="s">
        <v>455</v>
      </c>
      <c r="C16" s="11">
        <v>50</v>
      </c>
      <c r="D16" s="14">
        <v>0.1</v>
      </c>
      <c r="E16" s="15">
        <f t="shared" si="0"/>
        <v>5</v>
      </c>
      <c r="F16" s="76">
        <f t="shared" si="1"/>
        <v>1.2000000000000002</v>
      </c>
      <c r="G16" s="76">
        <f t="shared" si="2"/>
        <v>6.2</v>
      </c>
      <c r="H16" s="75"/>
    </row>
    <row r="17" spans="1:8" ht="15.75">
      <c r="A17" s="77" t="s">
        <v>454</v>
      </c>
      <c r="B17" s="77" t="s">
        <v>455</v>
      </c>
      <c r="C17" s="11">
        <v>20</v>
      </c>
      <c r="D17" s="14">
        <v>4.05</v>
      </c>
      <c r="E17" s="15">
        <f t="shared" si="0"/>
        <v>81</v>
      </c>
      <c r="F17" s="76">
        <f t="shared" si="1"/>
        <v>19.439999999999998</v>
      </c>
      <c r="G17" s="76">
        <f t="shared" si="2"/>
        <v>100.44</v>
      </c>
      <c r="H17" s="75"/>
    </row>
    <row r="18" spans="1:8" ht="15.75">
      <c r="A18" s="77" t="s">
        <v>454</v>
      </c>
      <c r="B18" s="77" t="s">
        <v>455</v>
      </c>
      <c r="C18" s="11">
        <v>10</v>
      </c>
      <c r="D18" s="14">
        <v>3.02</v>
      </c>
      <c r="E18" s="15">
        <f t="shared" si="0"/>
        <v>30.2</v>
      </c>
      <c r="F18" s="76">
        <f t="shared" si="1"/>
        <v>7.2480000000000011</v>
      </c>
      <c r="G18" s="76">
        <f t="shared" si="2"/>
        <v>37.448</v>
      </c>
      <c r="H18" s="75"/>
    </row>
    <row r="19" spans="1:8" ht="15.75">
      <c r="A19" s="77" t="s">
        <v>454</v>
      </c>
      <c r="B19" s="77" t="s">
        <v>455</v>
      </c>
      <c r="C19" s="11">
        <v>10</v>
      </c>
      <c r="D19" s="14">
        <v>3.52</v>
      </c>
      <c r="E19" s="15">
        <f t="shared" si="0"/>
        <v>35.200000000000003</v>
      </c>
      <c r="F19" s="76">
        <f t="shared" si="1"/>
        <v>8.4480000000000004</v>
      </c>
      <c r="G19" s="76">
        <f t="shared" si="2"/>
        <v>43.648000000000003</v>
      </c>
      <c r="H19" s="75"/>
    </row>
    <row r="20" spans="1:8" ht="15.75">
      <c r="A20" s="77" t="s">
        <v>454</v>
      </c>
      <c r="B20" s="77" t="s">
        <v>455</v>
      </c>
      <c r="C20" s="11">
        <v>15</v>
      </c>
      <c r="D20" s="14">
        <v>1.74</v>
      </c>
      <c r="E20" s="15">
        <f t="shared" si="0"/>
        <v>26.1</v>
      </c>
      <c r="F20" s="76">
        <f t="shared" si="1"/>
        <v>6.2640000000000029</v>
      </c>
      <c r="G20" s="76">
        <f t="shared" si="2"/>
        <v>32.364000000000004</v>
      </c>
      <c r="H20" s="75"/>
    </row>
    <row r="21" spans="1:8" ht="15.75">
      <c r="A21" s="77" t="s">
        <v>454</v>
      </c>
      <c r="B21" s="77" t="s">
        <v>455</v>
      </c>
      <c r="C21" s="11">
        <v>10</v>
      </c>
      <c r="D21" s="14">
        <v>3.21</v>
      </c>
      <c r="E21" s="15">
        <f t="shared" si="0"/>
        <v>32.1</v>
      </c>
      <c r="F21" s="76">
        <f t="shared" si="1"/>
        <v>7.7040000000000006</v>
      </c>
      <c r="G21" s="76">
        <f t="shared" si="2"/>
        <v>39.804000000000002</v>
      </c>
      <c r="H21" s="75"/>
    </row>
    <row r="22" spans="1:8" ht="15.75">
      <c r="A22" s="77" t="s">
        <v>454</v>
      </c>
      <c r="B22" s="77" t="s">
        <v>455</v>
      </c>
      <c r="C22" s="11">
        <v>10</v>
      </c>
      <c r="D22" s="14">
        <v>1.55</v>
      </c>
      <c r="E22" s="15">
        <f t="shared" si="0"/>
        <v>15.5</v>
      </c>
      <c r="F22" s="76">
        <f t="shared" si="1"/>
        <v>3.7199999999999989</v>
      </c>
      <c r="G22" s="76">
        <f t="shared" si="2"/>
        <v>19.22</v>
      </c>
      <c r="H22" s="75"/>
    </row>
    <row r="23" spans="1:8" ht="15.75">
      <c r="A23" s="77" t="s">
        <v>454</v>
      </c>
      <c r="B23" s="77" t="s">
        <v>455</v>
      </c>
      <c r="C23" s="11">
        <v>10</v>
      </c>
      <c r="D23" s="14">
        <v>2.13</v>
      </c>
      <c r="E23" s="15">
        <f t="shared" si="0"/>
        <v>21.299999999999997</v>
      </c>
      <c r="F23" s="76">
        <f t="shared" si="1"/>
        <v>5.1119999999999983</v>
      </c>
      <c r="G23" s="76">
        <f t="shared" si="2"/>
        <v>26.411999999999995</v>
      </c>
      <c r="H23" s="75"/>
    </row>
    <row r="24" spans="1:8" ht="15.75">
      <c r="A24" s="77" t="s">
        <v>454</v>
      </c>
      <c r="B24" s="77" t="s">
        <v>455</v>
      </c>
      <c r="C24" s="11">
        <v>20</v>
      </c>
      <c r="D24" s="14">
        <v>18.02</v>
      </c>
      <c r="E24" s="15">
        <f t="shared" si="0"/>
        <v>360.4</v>
      </c>
      <c r="F24" s="76">
        <f t="shared" si="1"/>
        <v>86.495999999999981</v>
      </c>
      <c r="G24" s="76">
        <f t="shared" si="2"/>
        <v>446.89599999999996</v>
      </c>
      <c r="H24" s="75"/>
    </row>
    <row r="25" spans="1:8" ht="15.75">
      <c r="A25" s="77" t="s">
        <v>454</v>
      </c>
      <c r="B25" s="77" t="s">
        <v>455</v>
      </c>
      <c r="C25" s="11">
        <v>5</v>
      </c>
      <c r="D25" s="14">
        <v>1.39</v>
      </c>
      <c r="E25" s="15">
        <f t="shared" si="0"/>
        <v>6.9499999999999993</v>
      </c>
      <c r="F25" s="76">
        <f t="shared" si="1"/>
        <v>1.6679999999999993</v>
      </c>
      <c r="G25" s="76">
        <f t="shared" si="2"/>
        <v>8.6179999999999986</v>
      </c>
      <c r="H25" s="75"/>
    </row>
    <row r="26" spans="1:8" ht="15.75">
      <c r="A26" s="77" t="s">
        <v>454</v>
      </c>
      <c r="B26" s="77" t="s">
        <v>455</v>
      </c>
      <c r="C26" s="11">
        <v>10</v>
      </c>
      <c r="D26" s="14">
        <v>2.5499999999999998</v>
      </c>
      <c r="E26" s="15">
        <f t="shared" si="0"/>
        <v>25.5</v>
      </c>
      <c r="F26" s="76">
        <f t="shared" si="1"/>
        <v>6.120000000000001</v>
      </c>
      <c r="G26" s="76">
        <f t="shared" si="2"/>
        <v>31.62</v>
      </c>
      <c r="H26" s="75"/>
    </row>
    <row r="27" spans="1:8" ht="15.75">
      <c r="A27" s="77" t="s">
        <v>454</v>
      </c>
      <c r="B27" s="77" t="s">
        <v>455</v>
      </c>
      <c r="C27" s="11">
        <v>10</v>
      </c>
      <c r="D27" s="14">
        <v>4.74</v>
      </c>
      <c r="E27" s="15">
        <f t="shared" si="0"/>
        <v>47.400000000000006</v>
      </c>
      <c r="F27" s="76">
        <f t="shared" si="1"/>
        <v>11.375999999999998</v>
      </c>
      <c r="G27" s="76">
        <f t="shared" si="2"/>
        <v>58.776000000000003</v>
      </c>
      <c r="H27" s="75"/>
    </row>
    <row r="28" spans="1:8" ht="15.75">
      <c r="A28" s="77" t="s">
        <v>454</v>
      </c>
      <c r="B28" s="77" t="s">
        <v>455</v>
      </c>
      <c r="C28" s="11">
        <v>10</v>
      </c>
      <c r="D28" s="14">
        <v>7.7</v>
      </c>
      <c r="E28" s="15">
        <f t="shared" si="0"/>
        <v>77</v>
      </c>
      <c r="F28" s="76">
        <f t="shared" si="1"/>
        <v>18.480000000000004</v>
      </c>
      <c r="G28" s="76">
        <f t="shared" si="2"/>
        <v>95.48</v>
      </c>
      <c r="H28" s="75"/>
    </row>
    <row r="29" spans="1:8" ht="15.75">
      <c r="A29" s="77" t="s">
        <v>454</v>
      </c>
      <c r="B29" s="77" t="s">
        <v>455</v>
      </c>
      <c r="C29" s="11">
        <v>10</v>
      </c>
      <c r="D29" s="14">
        <v>10.74</v>
      </c>
      <c r="E29" s="15">
        <f t="shared" si="0"/>
        <v>107.4</v>
      </c>
      <c r="F29" s="76">
        <f t="shared" si="1"/>
        <v>25.77600000000001</v>
      </c>
      <c r="G29" s="76">
        <f t="shared" si="2"/>
        <v>133.17600000000002</v>
      </c>
      <c r="H29" s="75"/>
    </row>
    <row r="30" spans="1:8" ht="15.75">
      <c r="A30" s="77" t="s">
        <v>454</v>
      </c>
      <c r="B30" s="77" t="s">
        <v>455</v>
      </c>
      <c r="C30" s="11">
        <v>20</v>
      </c>
      <c r="D30" s="14">
        <v>25.35</v>
      </c>
      <c r="E30" s="15">
        <f t="shared" si="0"/>
        <v>507</v>
      </c>
      <c r="F30" s="76">
        <f t="shared" si="1"/>
        <v>121.67999999999995</v>
      </c>
      <c r="G30" s="76">
        <f t="shared" si="2"/>
        <v>628.67999999999995</v>
      </c>
      <c r="H30" s="75"/>
    </row>
    <row r="31" spans="1:8" ht="15.75">
      <c r="A31" s="77" t="s">
        <v>454</v>
      </c>
      <c r="B31" s="77" t="s">
        <v>455</v>
      </c>
      <c r="C31" s="11">
        <v>200</v>
      </c>
      <c r="D31" s="14">
        <v>2.56</v>
      </c>
      <c r="E31" s="15">
        <f t="shared" si="0"/>
        <v>512</v>
      </c>
      <c r="F31" s="76">
        <f t="shared" si="1"/>
        <v>122.88</v>
      </c>
      <c r="G31" s="76">
        <f t="shared" si="2"/>
        <v>634.88</v>
      </c>
      <c r="H31" s="75"/>
    </row>
    <row r="32" spans="1:8" ht="15.75">
      <c r="A32" s="77" t="s">
        <v>454</v>
      </c>
      <c r="B32" s="77" t="s">
        <v>455</v>
      </c>
      <c r="C32" s="11">
        <v>200</v>
      </c>
      <c r="D32" s="14">
        <v>0.23</v>
      </c>
      <c r="E32" s="15">
        <f t="shared" si="0"/>
        <v>46</v>
      </c>
      <c r="F32" s="76">
        <f t="shared" si="1"/>
        <v>11.04</v>
      </c>
      <c r="G32" s="76">
        <f t="shared" si="2"/>
        <v>57.04</v>
      </c>
      <c r="H32" s="75"/>
    </row>
    <row r="33" spans="1:8" ht="15.75">
      <c r="A33" s="77" t="s">
        <v>454</v>
      </c>
      <c r="B33" s="77" t="s">
        <v>455</v>
      </c>
      <c r="C33" s="11">
        <v>400</v>
      </c>
      <c r="D33" s="14">
        <v>0.23</v>
      </c>
      <c r="E33" s="15">
        <f t="shared" si="0"/>
        <v>92</v>
      </c>
      <c r="F33" s="76">
        <f t="shared" si="1"/>
        <v>22.08</v>
      </c>
      <c r="G33" s="76">
        <f t="shared" si="2"/>
        <v>114.08</v>
      </c>
      <c r="H33" s="75"/>
    </row>
    <row r="34" spans="1:8" ht="15.75">
      <c r="A34" s="77" t="s">
        <v>454</v>
      </c>
      <c r="B34" s="77" t="s">
        <v>455</v>
      </c>
      <c r="C34" s="11">
        <v>200</v>
      </c>
      <c r="D34" s="14">
        <v>5.73</v>
      </c>
      <c r="E34" s="15">
        <f t="shared" si="0"/>
        <v>1146</v>
      </c>
      <c r="F34" s="76">
        <f t="shared" si="1"/>
        <v>275.03999999999996</v>
      </c>
      <c r="G34" s="76">
        <f t="shared" si="2"/>
        <v>1421.04</v>
      </c>
      <c r="H34" s="75"/>
    </row>
    <row r="35" spans="1:8" ht="15.75">
      <c r="A35" s="77" t="s">
        <v>454</v>
      </c>
      <c r="B35" s="77" t="s">
        <v>455</v>
      </c>
      <c r="C35" s="11">
        <v>200</v>
      </c>
      <c r="D35" s="14">
        <v>7.94</v>
      </c>
      <c r="E35" s="15">
        <f t="shared" si="0"/>
        <v>1588</v>
      </c>
      <c r="F35" s="76">
        <f t="shared" si="1"/>
        <v>381.11999999999989</v>
      </c>
      <c r="G35" s="76">
        <f t="shared" si="2"/>
        <v>1969.12</v>
      </c>
      <c r="H35" s="75"/>
    </row>
    <row r="36" spans="1:8" ht="15.75">
      <c r="A36" s="77" t="s">
        <v>454</v>
      </c>
      <c r="B36" s="77" t="s">
        <v>455</v>
      </c>
      <c r="C36" s="11">
        <v>100</v>
      </c>
      <c r="D36" s="14">
        <v>11.78</v>
      </c>
      <c r="E36" s="15">
        <f t="shared" si="0"/>
        <v>1178</v>
      </c>
      <c r="F36" s="76">
        <f t="shared" si="1"/>
        <v>282.72000000000003</v>
      </c>
      <c r="G36" s="76">
        <f t="shared" si="2"/>
        <v>1460.72</v>
      </c>
      <c r="H36" s="75"/>
    </row>
    <row r="37" spans="1:8" ht="15.75">
      <c r="A37" s="77" t="s">
        <v>454</v>
      </c>
      <c r="B37" s="77" t="s">
        <v>455</v>
      </c>
      <c r="C37" s="11">
        <v>40</v>
      </c>
      <c r="D37" s="14">
        <v>1.63</v>
      </c>
      <c r="E37" s="15">
        <f t="shared" si="0"/>
        <v>65.199999999999989</v>
      </c>
      <c r="F37" s="76">
        <f t="shared" si="1"/>
        <v>15.647999999999996</v>
      </c>
      <c r="G37" s="76">
        <f t="shared" si="2"/>
        <v>80.847999999999985</v>
      </c>
      <c r="H37" s="75"/>
    </row>
    <row r="38" spans="1:8" ht="15.75">
      <c r="A38" s="77" t="s">
        <v>454</v>
      </c>
      <c r="B38" s="77" t="s">
        <v>455</v>
      </c>
      <c r="C38" s="11">
        <v>60</v>
      </c>
      <c r="D38" s="14">
        <v>2.87</v>
      </c>
      <c r="E38" s="15">
        <f t="shared" si="0"/>
        <v>172.20000000000002</v>
      </c>
      <c r="F38" s="76">
        <f t="shared" si="1"/>
        <v>41.328000000000003</v>
      </c>
      <c r="G38" s="76">
        <f t="shared" si="2"/>
        <v>213.52800000000002</v>
      </c>
      <c r="H38" s="75"/>
    </row>
    <row r="39" spans="1:8" ht="15.75">
      <c r="A39" s="77" t="s">
        <v>454</v>
      </c>
      <c r="B39" s="77" t="s">
        <v>455</v>
      </c>
      <c r="C39" s="11">
        <v>100</v>
      </c>
      <c r="D39" s="14">
        <v>2.58</v>
      </c>
      <c r="E39" s="15">
        <f t="shared" si="0"/>
        <v>258</v>
      </c>
      <c r="F39" s="76">
        <f t="shared" si="1"/>
        <v>61.920000000000016</v>
      </c>
      <c r="G39" s="76">
        <f t="shared" si="2"/>
        <v>319.92</v>
      </c>
      <c r="H39" s="75"/>
    </row>
    <row r="40" spans="1:8" ht="15.75">
      <c r="A40" s="77" t="s">
        <v>454</v>
      </c>
      <c r="B40" s="77" t="s">
        <v>455</v>
      </c>
      <c r="C40" s="11">
        <v>300</v>
      </c>
      <c r="D40" s="14">
        <v>0.69</v>
      </c>
      <c r="E40" s="15">
        <f t="shared" si="0"/>
        <v>206.99999999999997</v>
      </c>
      <c r="F40" s="76">
        <f t="shared" si="1"/>
        <v>49.679999999999978</v>
      </c>
      <c r="G40" s="76">
        <f t="shared" si="2"/>
        <v>256.67999999999995</v>
      </c>
      <c r="H40" s="75"/>
    </row>
    <row r="41" spans="1:8" ht="15.75">
      <c r="A41" s="77" t="s">
        <v>454</v>
      </c>
      <c r="B41" s="77" t="s">
        <v>455</v>
      </c>
      <c r="C41" s="11">
        <v>100</v>
      </c>
      <c r="D41" s="14">
        <v>3.89</v>
      </c>
      <c r="E41" s="15">
        <f t="shared" si="0"/>
        <v>389</v>
      </c>
      <c r="F41" s="76">
        <f t="shared" si="1"/>
        <v>93.360000000000014</v>
      </c>
      <c r="G41" s="76">
        <f t="shared" si="2"/>
        <v>482.36</v>
      </c>
      <c r="H41" s="75"/>
    </row>
    <row r="42" spans="1:8" ht="15.75">
      <c r="A42" s="77" t="s">
        <v>454</v>
      </c>
      <c r="B42" s="77" t="s">
        <v>455</v>
      </c>
      <c r="C42" s="11">
        <v>500</v>
      </c>
      <c r="D42" s="14">
        <v>0.4</v>
      </c>
      <c r="E42" s="15">
        <f t="shared" si="0"/>
        <v>200</v>
      </c>
      <c r="F42" s="76">
        <f t="shared" si="1"/>
        <v>48</v>
      </c>
      <c r="G42" s="76">
        <f t="shared" si="2"/>
        <v>248</v>
      </c>
      <c r="H42" s="75"/>
    </row>
    <row r="43" spans="1:8" ht="15.75">
      <c r="A43" s="77" t="s">
        <v>454</v>
      </c>
      <c r="B43" s="77" t="s">
        <v>455</v>
      </c>
      <c r="C43" s="11">
        <v>300</v>
      </c>
      <c r="D43" s="14">
        <v>0.43</v>
      </c>
      <c r="E43" s="15">
        <f t="shared" si="0"/>
        <v>129</v>
      </c>
      <c r="F43" s="76">
        <f t="shared" si="1"/>
        <v>30.960000000000008</v>
      </c>
      <c r="G43" s="76">
        <f t="shared" si="2"/>
        <v>159.96</v>
      </c>
      <c r="H43" s="75"/>
    </row>
    <row r="44" spans="1:8" ht="15.75">
      <c r="A44" s="77" t="s">
        <v>454</v>
      </c>
      <c r="B44" s="77" t="s">
        <v>455</v>
      </c>
      <c r="C44" s="11">
        <v>300</v>
      </c>
      <c r="D44" s="14">
        <v>0.65</v>
      </c>
      <c r="E44" s="15">
        <f t="shared" si="0"/>
        <v>195</v>
      </c>
      <c r="F44" s="76">
        <f t="shared" si="1"/>
        <v>46.800000000000011</v>
      </c>
      <c r="G44" s="76">
        <f t="shared" si="2"/>
        <v>241.8</v>
      </c>
      <c r="H44" s="75"/>
    </row>
    <row r="45" spans="1:8" ht="15.75">
      <c r="A45" s="77" t="s">
        <v>454</v>
      </c>
      <c r="B45" s="77" t="s">
        <v>455</v>
      </c>
      <c r="C45" s="11">
        <v>200</v>
      </c>
      <c r="D45" s="14">
        <v>1.05</v>
      </c>
      <c r="E45" s="15">
        <f t="shared" si="0"/>
        <v>210</v>
      </c>
      <c r="F45" s="76">
        <f t="shared" si="1"/>
        <v>50.399999999999977</v>
      </c>
      <c r="G45" s="76">
        <f t="shared" si="2"/>
        <v>260.39999999999998</v>
      </c>
      <c r="H45" s="75"/>
    </row>
    <row r="46" spans="1:8" ht="15.75">
      <c r="A46" s="77" t="s">
        <v>454</v>
      </c>
      <c r="B46" s="77" t="s">
        <v>455</v>
      </c>
      <c r="C46" s="11">
        <v>500</v>
      </c>
      <c r="D46" s="14">
        <v>0.73</v>
      </c>
      <c r="E46" s="15">
        <f t="shared" si="0"/>
        <v>365</v>
      </c>
      <c r="F46" s="76">
        <f t="shared" si="1"/>
        <v>87.600000000000023</v>
      </c>
      <c r="G46" s="76">
        <f t="shared" si="2"/>
        <v>452.6</v>
      </c>
      <c r="H46" s="75"/>
    </row>
    <row r="47" spans="1:8" ht="15.75">
      <c r="A47" s="77" t="s">
        <v>454</v>
      </c>
      <c r="B47" s="77" t="s">
        <v>455</v>
      </c>
      <c r="C47" s="11">
        <v>100</v>
      </c>
      <c r="D47" s="14">
        <v>2.48</v>
      </c>
      <c r="E47" s="15">
        <f t="shared" si="0"/>
        <v>248</v>
      </c>
      <c r="F47" s="76">
        <f t="shared" si="1"/>
        <v>59.519999999999982</v>
      </c>
      <c r="G47" s="76">
        <f t="shared" si="2"/>
        <v>307.52</v>
      </c>
      <c r="H47" s="75"/>
    </row>
    <row r="48" spans="1:8" ht="15.75">
      <c r="A48" s="77" t="s">
        <v>454</v>
      </c>
      <c r="B48" s="77" t="s">
        <v>455</v>
      </c>
      <c r="C48" s="11">
        <v>800</v>
      </c>
      <c r="D48" s="14">
        <v>0.21</v>
      </c>
      <c r="E48" s="15">
        <f t="shared" si="0"/>
        <v>168</v>
      </c>
      <c r="F48" s="76">
        <f t="shared" si="1"/>
        <v>40.319999999999993</v>
      </c>
      <c r="G48" s="76">
        <f t="shared" si="2"/>
        <v>208.32</v>
      </c>
      <c r="H48" s="75"/>
    </row>
    <row r="49" spans="1:8" ht="15.75">
      <c r="A49" s="77" t="s">
        <v>454</v>
      </c>
      <c r="B49" s="77" t="s">
        <v>455</v>
      </c>
      <c r="C49" s="11">
        <v>800</v>
      </c>
      <c r="D49" s="14">
        <v>0.27</v>
      </c>
      <c r="E49" s="15">
        <f t="shared" si="0"/>
        <v>216</v>
      </c>
      <c r="F49" s="76">
        <f t="shared" si="1"/>
        <v>51.839999999999975</v>
      </c>
      <c r="G49" s="76">
        <f t="shared" si="2"/>
        <v>267.83999999999997</v>
      </c>
      <c r="H49" s="75"/>
    </row>
    <row r="50" spans="1:8" ht="15.75">
      <c r="A50" s="77" t="s">
        <v>454</v>
      </c>
      <c r="B50" s="77" t="s">
        <v>455</v>
      </c>
      <c r="C50" s="11">
        <v>15</v>
      </c>
      <c r="D50" s="14">
        <v>3.39</v>
      </c>
      <c r="E50" s="15">
        <f t="shared" si="0"/>
        <v>50.85</v>
      </c>
      <c r="F50" s="76">
        <f t="shared" si="1"/>
        <v>12.204000000000001</v>
      </c>
      <c r="G50" s="76">
        <f t="shared" si="2"/>
        <v>63.054000000000002</v>
      </c>
      <c r="H50" s="75"/>
    </row>
    <row r="51" spans="1:8" ht="15.75">
      <c r="A51" s="77" t="s">
        <v>454</v>
      </c>
      <c r="B51" s="77" t="s">
        <v>455</v>
      </c>
      <c r="C51" s="11">
        <v>3</v>
      </c>
      <c r="D51" s="14">
        <v>5.46</v>
      </c>
      <c r="E51" s="15">
        <f t="shared" si="0"/>
        <v>16.38</v>
      </c>
      <c r="F51" s="76">
        <f t="shared" si="1"/>
        <v>3.9312000000000005</v>
      </c>
      <c r="G51" s="76">
        <f t="shared" si="2"/>
        <v>20.311199999999999</v>
      </c>
      <c r="H51" s="75"/>
    </row>
    <row r="52" spans="1:8" ht="15.75">
      <c r="A52" s="77" t="s">
        <v>454</v>
      </c>
      <c r="B52" s="77" t="s">
        <v>455</v>
      </c>
      <c r="C52" s="11">
        <v>5</v>
      </c>
      <c r="D52" s="14">
        <v>17.55</v>
      </c>
      <c r="E52" s="15">
        <f t="shared" si="0"/>
        <v>87.75</v>
      </c>
      <c r="F52" s="76">
        <f t="shared" si="1"/>
        <v>21.060000000000002</v>
      </c>
      <c r="G52" s="76">
        <f t="shared" si="2"/>
        <v>108.81</v>
      </c>
      <c r="H52" s="75"/>
    </row>
    <row r="53" spans="1:8" ht="15.75">
      <c r="A53" s="77" t="s">
        <v>454</v>
      </c>
      <c r="B53" s="77" t="s">
        <v>455</v>
      </c>
      <c r="C53" s="11">
        <v>4</v>
      </c>
      <c r="D53" s="14">
        <v>19.68</v>
      </c>
      <c r="E53" s="15">
        <f t="shared" si="0"/>
        <v>78.72</v>
      </c>
      <c r="F53" s="76">
        <f t="shared" si="1"/>
        <v>18.892799999999994</v>
      </c>
      <c r="G53" s="76">
        <f t="shared" si="2"/>
        <v>97.612799999999993</v>
      </c>
      <c r="H53" s="75"/>
    </row>
    <row r="54" spans="1:8" ht="15.75">
      <c r="A54" s="77" t="s">
        <v>454</v>
      </c>
      <c r="B54" s="77" t="s">
        <v>455</v>
      </c>
      <c r="C54" s="11">
        <v>10</v>
      </c>
      <c r="D54" s="14">
        <v>17.22</v>
      </c>
      <c r="E54" s="15">
        <f t="shared" si="0"/>
        <v>172.2</v>
      </c>
      <c r="F54" s="76">
        <f t="shared" si="1"/>
        <v>41.328000000000003</v>
      </c>
      <c r="G54" s="76">
        <f t="shared" si="2"/>
        <v>213.52799999999999</v>
      </c>
      <c r="H54" s="75"/>
    </row>
    <row r="55" spans="1:8" ht="15.75">
      <c r="A55" s="77" t="s">
        <v>454</v>
      </c>
      <c r="B55" s="77" t="s">
        <v>455</v>
      </c>
      <c r="C55" s="11">
        <v>150</v>
      </c>
      <c r="D55" s="14">
        <v>4.8600000000000003</v>
      </c>
      <c r="E55" s="15">
        <f t="shared" si="0"/>
        <v>729</v>
      </c>
      <c r="F55" s="76">
        <f t="shared" si="1"/>
        <v>174.96000000000004</v>
      </c>
      <c r="G55" s="76">
        <f t="shared" si="2"/>
        <v>903.96</v>
      </c>
      <c r="H55" s="75"/>
    </row>
    <row r="56" spans="1:8" ht="15.75">
      <c r="A56" s="77" t="s">
        <v>454</v>
      </c>
      <c r="B56" s="77" t="s">
        <v>455</v>
      </c>
      <c r="C56" s="11">
        <v>150</v>
      </c>
      <c r="D56" s="14">
        <v>4.55</v>
      </c>
      <c r="E56" s="15">
        <f t="shared" si="0"/>
        <v>682.5</v>
      </c>
      <c r="F56" s="76">
        <f t="shared" si="1"/>
        <v>163.79999999999995</v>
      </c>
      <c r="G56" s="76">
        <f t="shared" si="2"/>
        <v>846.3</v>
      </c>
      <c r="H56" s="75"/>
    </row>
    <row r="57" spans="1:8" ht="15.75">
      <c r="A57" s="77" t="s">
        <v>454</v>
      </c>
      <c r="B57" s="77" t="s">
        <v>455</v>
      </c>
      <c r="C57" s="11">
        <v>100</v>
      </c>
      <c r="D57" s="14">
        <v>7.38</v>
      </c>
      <c r="E57" s="15">
        <f t="shared" si="0"/>
        <v>738</v>
      </c>
      <c r="F57" s="76">
        <f t="shared" si="1"/>
        <v>177.12</v>
      </c>
      <c r="G57" s="76">
        <f t="shared" si="2"/>
        <v>915.12</v>
      </c>
      <c r="H57" s="75"/>
    </row>
    <row r="58" spans="1:8" ht="15.75">
      <c r="A58" s="77" t="s">
        <v>454</v>
      </c>
      <c r="B58" s="77" t="s">
        <v>455</v>
      </c>
      <c r="C58" s="11">
        <v>250</v>
      </c>
      <c r="D58" s="14">
        <v>12</v>
      </c>
      <c r="E58" s="15">
        <f t="shared" si="0"/>
        <v>3000</v>
      </c>
      <c r="F58" s="76">
        <f t="shared" si="1"/>
        <v>720</v>
      </c>
      <c r="G58" s="76">
        <f t="shared" si="2"/>
        <v>3720</v>
      </c>
      <c r="H58" s="75"/>
    </row>
    <row r="59" spans="1:8" ht="15.75">
      <c r="A59" s="77" t="s">
        <v>454</v>
      </c>
      <c r="B59" s="77" t="s">
        <v>455</v>
      </c>
      <c r="C59" s="11">
        <v>150</v>
      </c>
      <c r="D59" s="14">
        <v>11.5</v>
      </c>
      <c r="E59" s="15">
        <f t="shared" si="0"/>
        <v>1725</v>
      </c>
      <c r="F59" s="76">
        <f t="shared" si="1"/>
        <v>414</v>
      </c>
      <c r="G59" s="76">
        <f t="shared" si="2"/>
        <v>2139</v>
      </c>
      <c r="H59" s="75"/>
    </row>
    <row r="60" spans="1:8" ht="15.75">
      <c r="A60" s="77" t="s">
        <v>454</v>
      </c>
      <c r="B60" s="77" t="s">
        <v>455</v>
      </c>
      <c r="C60" s="11">
        <v>700</v>
      </c>
      <c r="D60" s="14">
        <v>7.9</v>
      </c>
      <c r="E60" s="15">
        <f t="shared" si="0"/>
        <v>5530</v>
      </c>
      <c r="F60" s="76">
        <f t="shared" si="1"/>
        <v>1327.1999999999998</v>
      </c>
      <c r="G60" s="76">
        <f t="shared" si="2"/>
        <v>6857.2</v>
      </c>
      <c r="H60" s="75"/>
    </row>
    <row r="61" spans="1:8" ht="15.75">
      <c r="A61" s="77" t="s">
        <v>454</v>
      </c>
      <c r="B61" s="77" t="s">
        <v>455</v>
      </c>
      <c r="C61" s="11">
        <v>180</v>
      </c>
      <c r="D61" s="14">
        <v>8.5</v>
      </c>
      <c r="E61" s="15">
        <f t="shared" si="0"/>
        <v>1530</v>
      </c>
      <c r="F61" s="76">
        <f t="shared" si="1"/>
        <v>367.20000000000005</v>
      </c>
      <c r="G61" s="76">
        <f t="shared" si="2"/>
        <v>1897.2</v>
      </c>
      <c r="H61" s="75"/>
    </row>
    <row r="62" spans="1:8" ht="15.75">
      <c r="A62" s="77" t="s">
        <v>454</v>
      </c>
      <c r="B62" s="77" t="s">
        <v>455</v>
      </c>
      <c r="C62" s="11">
        <v>380</v>
      </c>
      <c r="D62" s="14">
        <v>10.199999999999999</v>
      </c>
      <c r="E62" s="15">
        <f t="shared" si="0"/>
        <v>3875.9999999999995</v>
      </c>
      <c r="F62" s="76">
        <f t="shared" si="1"/>
        <v>930.24000000000024</v>
      </c>
      <c r="G62" s="76">
        <f t="shared" si="2"/>
        <v>4806.24</v>
      </c>
      <c r="H62" s="75"/>
    </row>
    <row r="63" spans="1:8" ht="15.75">
      <c r="A63" s="77" t="s">
        <v>454</v>
      </c>
      <c r="B63" s="77" t="s">
        <v>455</v>
      </c>
      <c r="C63" s="11">
        <v>280</v>
      </c>
      <c r="D63" s="14">
        <v>9.6999999999999993</v>
      </c>
      <c r="E63" s="15">
        <f t="shared" si="0"/>
        <v>2716</v>
      </c>
      <c r="F63" s="76">
        <f t="shared" si="1"/>
        <v>651.84000000000015</v>
      </c>
      <c r="G63" s="76">
        <f t="shared" si="2"/>
        <v>3367.84</v>
      </c>
      <c r="H63" s="75"/>
    </row>
    <row r="64" spans="1:8" ht="15.75">
      <c r="A64" s="77" t="s">
        <v>454</v>
      </c>
      <c r="B64" s="77" t="s">
        <v>455</v>
      </c>
      <c r="C64" s="11">
        <v>20</v>
      </c>
      <c r="D64" s="14">
        <v>14.18</v>
      </c>
      <c r="E64" s="15">
        <f t="shared" si="0"/>
        <v>283.60000000000002</v>
      </c>
      <c r="F64" s="76">
        <f t="shared" si="1"/>
        <v>68.064000000000021</v>
      </c>
      <c r="G64" s="76">
        <f t="shared" si="2"/>
        <v>351.66400000000004</v>
      </c>
      <c r="H64" s="75"/>
    </row>
    <row r="65" spans="1:8" ht="15.75">
      <c r="A65" s="77" t="s">
        <v>454</v>
      </c>
      <c r="B65" s="77" t="s">
        <v>455</v>
      </c>
      <c r="C65" s="11">
        <v>50</v>
      </c>
      <c r="D65" s="14">
        <v>2.87</v>
      </c>
      <c r="E65" s="15">
        <f t="shared" si="0"/>
        <v>143.5</v>
      </c>
      <c r="F65" s="76">
        <f t="shared" si="1"/>
        <v>34.44</v>
      </c>
      <c r="G65" s="76">
        <f t="shared" si="2"/>
        <v>177.94</v>
      </c>
      <c r="H65" s="75"/>
    </row>
    <row r="66" spans="1:8" ht="15.75">
      <c r="A66" s="77" t="s">
        <v>454</v>
      </c>
      <c r="B66" s="77" t="s">
        <v>455</v>
      </c>
      <c r="C66" s="11">
        <v>300</v>
      </c>
      <c r="D66" s="14">
        <v>1.42</v>
      </c>
      <c r="E66" s="15">
        <f t="shared" si="0"/>
        <v>426</v>
      </c>
      <c r="F66" s="76">
        <f t="shared" si="1"/>
        <v>102.24000000000001</v>
      </c>
      <c r="G66" s="76">
        <f t="shared" si="2"/>
        <v>528.24</v>
      </c>
      <c r="H66" s="75"/>
    </row>
    <row r="67" spans="1:8" ht="15.75">
      <c r="A67" s="77" t="s">
        <v>454</v>
      </c>
      <c r="B67" s="77" t="s">
        <v>455</v>
      </c>
      <c r="C67" s="11">
        <v>200</v>
      </c>
      <c r="D67" s="14">
        <v>1.64</v>
      </c>
      <c r="E67" s="15">
        <f t="shared" ref="E67:E114" si="3">C67*D67</f>
        <v>328</v>
      </c>
      <c r="F67" s="76">
        <f t="shared" si="1"/>
        <v>78.71999999999997</v>
      </c>
      <c r="G67" s="76">
        <f t="shared" si="2"/>
        <v>406.71999999999997</v>
      </c>
      <c r="H67" s="75"/>
    </row>
    <row r="68" spans="1:8" ht="15.75">
      <c r="A68" s="77" t="s">
        <v>454</v>
      </c>
      <c r="B68" s="77" t="s">
        <v>455</v>
      </c>
      <c r="C68" s="11">
        <v>400</v>
      </c>
      <c r="D68" s="14">
        <v>1.17</v>
      </c>
      <c r="E68" s="15">
        <f t="shared" si="3"/>
        <v>468</v>
      </c>
      <c r="F68" s="76">
        <f t="shared" ref="F68:F114" si="4">G68-E68</f>
        <v>112.32000000000005</v>
      </c>
      <c r="G68" s="76">
        <f t="shared" ref="G68:G114" si="5">E68*1.24</f>
        <v>580.32000000000005</v>
      </c>
      <c r="H68" s="75"/>
    </row>
    <row r="69" spans="1:8" ht="15.75">
      <c r="A69" s="77" t="s">
        <v>454</v>
      </c>
      <c r="B69" s="77" t="s">
        <v>455</v>
      </c>
      <c r="C69" s="11">
        <v>20</v>
      </c>
      <c r="D69" s="14">
        <v>26</v>
      </c>
      <c r="E69" s="15">
        <f t="shared" si="3"/>
        <v>520</v>
      </c>
      <c r="F69" s="76">
        <f t="shared" si="4"/>
        <v>124.79999999999995</v>
      </c>
      <c r="G69" s="76">
        <f t="shared" si="5"/>
        <v>644.79999999999995</v>
      </c>
      <c r="H69" s="75"/>
    </row>
    <row r="70" spans="1:8" ht="15.75">
      <c r="A70" s="77" t="s">
        <v>454</v>
      </c>
      <c r="B70" s="77" t="s">
        <v>455</v>
      </c>
      <c r="C70" s="11">
        <v>20</v>
      </c>
      <c r="D70" s="14">
        <v>1.84</v>
      </c>
      <c r="E70" s="15">
        <f t="shared" si="3"/>
        <v>36.800000000000004</v>
      </c>
      <c r="F70" s="76">
        <f t="shared" si="4"/>
        <v>8.8320000000000007</v>
      </c>
      <c r="G70" s="76">
        <f t="shared" si="5"/>
        <v>45.632000000000005</v>
      </c>
      <c r="H70" s="75"/>
    </row>
    <row r="71" spans="1:8" ht="15.75">
      <c r="A71" s="77" t="s">
        <v>454</v>
      </c>
      <c r="B71" s="77" t="s">
        <v>455</v>
      </c>
      <c r="C71" s="11">
        <v>10</v>
      </c>
      <c r="D71" s="14">
        <v>8.3000000000000007</v>
      </c>
      <c r="E71" s="15">
        <f t="shared" si="3"/>
        <v>83</v>
      </c>
      <c r="F71" s="76">
        <f t="shared" si="4"/>
        <v>19.920000000000002</v>
      </c>
      <c r="G71" s="76">
        <f t="shared" si="5"/>
        <v>102.92</v>
      </c>
      <c r="H71" s="75"/>
    </row>
    <row r="72" spans="1:8" ht="15.75">
      <c r="A72" s="77" t="s">
        <v>454</v>
      </c>
      <c r="B72" s="77" t="s">
        <v>455</v>
      </c>
      <c r="C72" s="11">
        <v>4</v>
      </c>
      <c r="D72" s="14">
        <v>80.67</v>
      </c>
      <c r="E72" s="15">
        <f t="shared" si="3"/>
        <v>322.68</v>
      </c>
      <c r="F72" s="76">
        <f t="shared" si="4"/>
        <v>77.44319999999999</v>
      </c>
      <c r="G72" s="76">
        <f t="shared" si="5"/>
        <v>400.1232</v>
      </c>
      <c r="H72" s="75"/>
    </row>
    <row r="73" spans="1:8" ht="15.75">
      <c r="A73" s="77" t="s">
        <v>454</v>
      </c>
      <c r="B73" s="77" t="s">
        <v>455</v>
      </c>
      <c r="C73" s="11">
        <v>15</v>
      </c>
      <c r="D73" s="14">
        <v>0.98</v>
      </c>
      <c r="E73" s="15">
        <f t="shared" si="3"/>
        <v>14.7</v>
      </c>
      <c r="F73" s="76">
        <f t="shared" si="4"/>
        <v>3.5279999999999987</v>
      </c>
      <c r="G73" s="76">
        <f t="shared" si="5"/>
        <v>18.227999999999998</v>
      </c>
      <c r="H73" s="75"/>
    </row>
    <row r="74" spans="1:8" ht="15.75">
      <c r="A74" s="77" t="s">
        <v>454</v>
      </c>
      <c r="B74" s="77" t="s">
        <v>455</v>
      </c>
      <c r="C74" s="11">
        <v>5</v>
      </c>
      <c r="D74" s="14">
        <v>3.96</v>
      </c>
      <c r="E74" s="15">
        <f t="shared" si="3"/>
        <v>19.8</v>
      </c>
      <c r="F74" s="76">
        <f t="shared" si="4"/>
        <v>4.7519999999999989</v>
      </c>
      <c r="G74" s="76">
        <f t="shared" si="5"/>
        <v>24.552</v>
      </c>
      <c r="H74" s="75"/>
    </row>
    <row r="75" spans="1:8" ht="15.75">
      <c r="A75" s="77" t="s">
        <v>454</v>
      </c>
      <c r="B75" s="77" t="s">
        <v>455</v>
      </c>
      <c r="C75" s="11">
        <v>10</v>
      </c>
      <c r="D75" s="14">
        <v>17.22</v>
      </c>
      <c r="E75" s="15">
        <f t="shared" si="3"/>
        <v>172.2</v>
      </c>
      <c r="F75" s="76">
        <f t="shared" si="4"/>
        <v>41.328000000000003</v>
      </c>
      <c r="G75" s="76">
        <f t="shared" si="5"/>
        <v>213.52799999999999</v>
      </c>
      <c r="H75" s="75"/>
    </row>
    <row r="76" spans="1:8" ht="15.75">
      <c r="A76" s="77" t="s">
        <v>454</v>
      </c>
      <c r="B76" s="77" t="s">
        <v>455</v>
      </c>
      <c r="C76" s="11">
        <v>50</v>
      </c>
      <c r="D76" s="14">
        <v>1.07</v>
      </c>
      <c r="E76" s="15">
        <f t="shared" si="3"/>
        <v>53.5</v>
      </c>
      <c r="F76" s="76">
        <f t="shared" si="4"/>
        <v>12.840000000000003</v>
      </c>
      <c r="G76" s="76">
        <f t="shared" si="5"/>
        <v>66.34</v>
      </c>
      <c r="H76" s="75"/>
    </row>
    <row r="77" spans="1:8" ht="15.75">
      <c r="A77" s="77" t="s">
        <v>454</v>
      </c>
      <c r="B77" s="77" t="s">
        <v>455</v>
      </c>
      <c r="C77" s="11">
        <v>50</v>
      </c>
      <c r="D77" s="14">
        <v>0.72</v>
      </c>
      <c r="E77" s="15">
        <f t="shared" si="3"/>
        <v>36</v>
      </c>
      <c r="F77" s="76">
        <f t="shared" si="4"/>
        <v>8.64</v>
      </c>
      <c r="G77" s="76">
        <f t="shared" si="5"/>
        <v>44.64</v>
      </c>
      <c r="H77" s="75"/>
    </row>
    <row r="78" spans="1:8" ht="15.75">
      <c r="A78" s="77" t="s">
        <v>454</v>
      </c>
      <c r="B78" s="77" t="s">
        <v>455</v>
      </c>
      <c r="C78" s="11">
        <v>1</v>
      </c>
      <c r="D78" s="14">
        <v>51.3</v>
      </c>
      <c r="E78" s="15">
        <f t="shared" si="3"/>
        <v>51.3</v>
      </c>
      <c r="F78" s="76">
        <f t="shared" si="4"/>
        <v>12.311999999999998</v>
      </c>
      <c r="G78" s="76">
        <f t="shared" si="5"/>
        <v>63.611999999999995</v>
      </c>
      <c r="H78" s="75"/>
    </row>
    <row r="79" spans="1:8" ht="15.75">
      <c r="A79" s="77" t="s">
        <v>454</v>
      </c>
      <c r="B79" s="77" t="s">
        <v>455</v>
      </c>
      <c r="C79" s="11">
        <v>4</v>
      </c>
      <c r="D79" s="14">
        <v>29.37</v>
      </c>
      <c r="E79" s="15">
        <f t="shared" si="3"/>
        <v>117.48</v>
      </c>
      <c r="F79" s="76">
        <f t="shared" si="4"/>
        <v>28.195200000000014</v>
      </c>
      <c r="G79" s="76">
        <f t="shared" si="5"/>
        <v>145.67520000000002</v>
      </c>
      <c r="H79" s="75"/>
    </row>
    <row r="80" spans="1:8" ht="15.75">
      <c r="A80" s="77" t="s">
        <v>454</v>
      </c>
      <c r="B80" s="77" t="s">
        <v>455</v>
      </c>
      <c r="C80" s="11">
        <v>100</v>
      </c>
      <c r="D80" s="14">
        <v>8.1</v>
      </c>
      <c r="E80" s="15">
        <f t="shared" si="3"/>
        <v>810</v>
      </c>
      <c r="F80" s="76">
        <f t="shared" si="4"/>
        <v>194.39999999999998</v>
      </c>
      <c r="G80" s="76">
        <f t="shared" si="5"/>
        <v>1004.4</v>
      </c>
      <c r="H80" s="75"/>
    </row>
    <row r="81" spans="1:8" ht="15.75">
      <c r="A81" s="77" t="s">
        <v>454</v>
      </c>
      <c r="B81" s="77" t="s">
        <v>455</v>
      </c>
      <c r="C81" s="11">
        <v>5</v>
      </c>
      <c r="D81" s="14">
        <v>3.73</v>
      </c>
      <c r="E81" s="15">
        <f t="shared" si="3"/>
        <v>18.649999999999999</v>
      </c>
      <c r="F81" s="76">
        <f t="shared" si="4"/>
        <v>4.4759999999999991</v>
      </c>
      <c r="G81" s="76">
        <f t="shared" si="5"/>
        <v>23.125999999999998</v>
      </c>
      <c r="H81" s="75"/>
    </row>
    <row r="82" spans="1:8" ht="15.75">
      <c r="A82" s="77" t="s">
        <v>454</v>
      </c>
      <c r="B82" s="77" t="s">
        <v>455</v>
      </c>
      <c r="C82" s="11">
        <v>20</v>
      </c>
      <c r="D82" s="14">
        <v>1.7</v>
      </c>
      <c r="E82" s="15">
        <f t="shared" si="3"/>
        <v>34</v>
      </c>
      <c r="F82" s="76">
        <f t="shared" si="4"/>
        <v>8.1599999999999966</v>
      </c>
      <c r="G82" s="76">
        <f t="shared" si="5"/>
        <v>42.16</v>
      </c>
      <c r="H82" s="75"/>
    </row>
    <row r="83" spans="1:8" ht="15.75">
      <c r="A83" s="77" t="s">
        <v>454</v>
      </c>
      <c r="B83" s="77" t="s">
        <v>455</v>
      </c>
      <c r="C83" s="11">
        <v>10</v>
      </c>
      <c r="D83" s="14">
        <v>5.46</v>
      </c>
      <c r="E83" s="15">
        <f t="shared" si="3"/>
        <v>54.6</v>
      </c>
      <c r="F83" s="76">
        <f t="shared" si="4"/>
        <v>13.104000000000006</v>
      </c>
      <c r="G83" s="76">
        <f t="shared" si="5"/>
        <v>67.704000000000008</v>
      </c>
      <c r="H83" s="75"/>
    </row>
    <row r="84" spans="1:8" ht="15.75">
      <c r="A84" s="77" t="s">
        <v>454</v>
      </c>
      <c r="B84" s="77" t="s">
        <v>455</v>
      </c>
      <c r="C84" s="11">
        <v>15</v>
      </c>
      <c r="D84" s="14">
        <v>1.59</v>
      </c>
      <c r="E84" s="15">
        <f t="shared" si="3"/>
        <v>23.85</v>
      </c>
      <c r="F84" s="76">
        <f t="shared" si="4"/>
        <v>5.7240000000000002</v>
      </c>
      <c r="G84" s="76">
        <f t="shared" si="5"/>
        <v>29.574000000000002</v>
      </c>
      <c r="H84" s="75"/>
    </row>
    <row r="85" spans="1:8" ht="15.75">
      <c r="A85" s="77" t="s">
        <v>454</v>
      </c>
      <c r="B85" s="77" t="s">
        <v>455</v>
      </c>
      <c r="C85" s="11">
        <v>10</v>
      </c>
      <c r="D85" s="14">
        <v>150</v>
      </c>
      <c r="E85" s="15">
        <f t="shared" si="3"/>
        <v>1500</v>
      </c>
      <c r="F85" s="76">
        <f t="shared" si="4"/>
        <v>360</v>
      </c>
      <c r="G85" s="76">
        <f t="shared" si="5"/>
        <v>1860</v>
      </c>
      <c r="H85" s="75"/>
    </row>
    <row r="86" spans="1:8" ht="15.75">
      <c r="A86" s="77" t="s">
        <v>454</v>
      </c>
      <c r="B86" s="77" t="s">
        <v>455</v>
      </c>
      <c r="C86" s="11">
        <v>5</v>
      </c>
      <c r="D86" s="14">
        <v>135</v>
      </c>
      <c r="E86" s="15">
        <f t="shared" si="3"/>
        <v>675</v>
      </c>
      <c r="F86" s="76">
        <f t="shared" si="4"/>
        <v>162</v>
      </c>
      <c r="G86" s="76">
        <f t="shared" si="5"/>
        <v>837</v>
      </c>
      <c r="H86" s="75"/>
    </row>
    <row r="87" spans="1:8" ht="15.75">
      <c r="A87" s="77" t="s">
        <v>454</v>
      </c>
      <c r="B87" s="77" t="s">
        <v>455</v>
      </c>
      <c r="C87" s="11">
        <v>5</v>
      </c>
      <c r="D87" s="14">
        <v>140</v>
      </c>
      <c r="E87" s="15">
        <f t="shared" si="3"/>
        <v>700</v>
      </c>
      <c r="F87" s="76">
        <f t="shared" si="4"/>
        <v>168</v>
      </c>
      <c r="G87" s="76">
        <f t="shared" si="5"/>
        <v>868</v>
      </c>
      <c r="H87" s="75"/>
    </row>
    <row r="88" spans="1:8" ht="15.75">
      <c r="A88" s="77" t="s">
        <v>454</v>
      </c>
      <c r="B88" s="77" t="s">
        <v>455</v>
      </c>
      <c r="C88" s="11">
        <v>5</v>
      </c>
      <c r="D88" s="14">
        <v>150</v>
      </c>
      <c r="E88" s="15">
        <f t="shared" si="3"/>
        <v>750</v>
      </c>
      <c r="F88" s="76">
        <f t="shared" si="4"/>
        <v>180</v>
      </c>
      <c r="G88" s="76">
        <f t="shared" si="5"/>
        <v>930</v>
      </c>
      <c r="H88" s="75"/>
    </row>
    <row r="89" spans="1:8" ht="15.75">
      <c r="A89" s="77" t="s">
        <v>454</v>
      </c>
      <c r="B89" s="77" t="s">
        <v>455</v>
      </c>
      <c r="C89" s="11">
        <v>5</v>
      </c>
      <c r="D89" s="14">
        <v>13.31</v>
      </c>
      <c r="E89" s="15">
        <f t="shared" si="3"/>
        <v>66.55</v>
      </c>
      <c r="F89" s="76">
        <f t="shared" si="4"/>
        <v>15.971999999999994</v>
      </c>
      <c r="G89" s="76">
        <f t="shared" si="5"/>
        <v>82.521999999999991</v>
      </c>
      <c r="H89" s="75"/>
    </row>
    <row r="90" spans="1:8" ht="15.75">
      <c r="A90" s="77" t="s">
        <v>454</v>
      </c>
      <c r="B90" s="77" t="s">
        <v>455</v>
      </c>
      <c r="C90" s="11">
        <v>5</v>
      </c>
      <c r="D90" s="14">
        <v>24.6</v>
      </c>
      <c r="E90" s="15">
        <f t="shared" si="3"/>
        <v>123</v>
      </c>
      <c r="F90" s="76">
        <f t="shared" si="4"/>
        <v>29.52000000000001</v>
      </c>
      <c r="G90" s="76">
        <f t="shared" si="5"/>
        <v>152.52000000000001</v>
      </c>
      <c r="H90" s="75"/>
    </row>
    <row r="91" spans="1:8" ht="15.75">
      <c r="A91" s="77" t="s">
        <v>454</v>
      </c>
      <c r="B91" s="77" t="s">
        <v>455</v>
      </c>
      <c r="C91" s="11">
        <v>30</v>
      </c>
      <c r="D91" s="14">
        <v>2.58</v>
      </c>
      <c r="E91" s="15">
        <f t="shared" si="3"/>
        <v>77.400000000000006</v>
      </c>
      <c r="F91" s="76">
        <f t="shared" si="4"/>
        <v>18.576000000000008</v>
      </c>
      <c r="G91" s="76">
        <f t="shared" si="5"/>
        <v>95.976000000000013</v>
      </c>
      <c r="H91" s="75"/>
    </row>
    <row r="92" spans="1:8" ht="15.75">
      <c r="A92" s="77" t="s">
        <v>454</v>
      </c>
      <c r="B92" s="77" t="s">
        <v>455</v>
      </c>
      <c r="C92" s="11">
        <v>30</v>
      </c>
      <c r="D92" s="14">
        <v>3.07</v>
      </c>
      <c r="E92" s="15">
        <f t="shared" si="3"/>
        <v>92.1</v>
      </c>
      <c r="F92" s="76">
        <f t="shared" si="4"/>
        <v>22.103999999999999</v>
      </c>
      <c r="G92" s="76">
        <f t="shared" si="5"/>
        <v>114.20399999999999</v>
      </c>
      <c r="H92" s="75"/>
    </row>
    <row r="93" spans="1:8" ht="15.75">
      <c r="A93" s="77" t="s">
        <v>454</v>
      </c>
      <c r="B93" s="77" t="s">
        <v>455</v>
      </c>
      <c r="C93" s="11">
        <v>20</v>
      </c>
      <c r="D93" s="14">
        <v>21.87</v>
      </c>
      <c r="E93" s="15">
        <f t="shared" si="3"/>
        <v>437.40000000000003</v>
      </c>
      <c r="F93" s="76">
        <f t="shared" si="4"/>
        <v>104.97600000000006</v>
      </c>
      <c r="G93" s="76">
        <f t="shared" si="5"/>
        <v>542.37600000000009</v>
      </c>
      <c r="H93" s="75"/>
    </row>
    <row r="94" spans="1:8" ht="15.75">
      <c r="A94" s="77" t="s">
        <v>454</v>
      </c>
      <c r="B94" s="77" t="s">
        <v>455</v>
      </c>
      <c r="C94" s="11">
        <v>20</v>
      </c>
      <c r="D94" s="14">
        <v>39.46</v>
      </c>
      <c r="E94" s="15">
        <f t="shared" si="3"/>
        <v>789.2</v>
      </c>
      <c r="F94" s="76">
        <f t="shared" si="4"/>
        <v>189.40800000000002</v>
      </c>
      <c r="G94" s="76">
        <f t="shared" si="5"/>
        <v>978.60800000000006</v>
      </c>
      <c r="H94" s="75"/>
    </row>
    <row r="95" spans="1:8" ht="15.75">
      <c r="A95" s="77" t="s">
        <v>454</v>
      </c>
      <c r="B95" s="77" t="s">
        <v>455</v>
      </c>
      <c r="C95" s="11">
        <v>10</v>
      </c>
      <c r="D95" s="14">
        <v>30.7</v>
      </c>
      <c r="E95" s="15">
        <f t="shared" si="3"/>
        <v>307</v>
      </c>
      <c r="F95" s="76">
        <f t="shared" si="4"/>
        <v>73.680000000000007</v>
      </c>
      <c r="G95" s="76">
        <f t="shared" si="5"/>
        <v>380.68</v>
      </c>
      <c r="H95" s="75"/>
    </row>
    <row r="96" spans="1:8" ht="15.75">
      <c r="A96" s="77" t="s">
        <v>454</v>
      </c>
      <c r="B96" s="77" t="s">
        <v>455</v>
      </c>
      <c r="C96" s="11">
        <v>10</v>
      </c>
      <c r="D96" s="14">
        <v>83.34</v>
      </c>
      <c r="E96" s="15">
        <f t="shared" si="3"/>
        <v>833.40000000000009</v>
      </c>
      <c r="F96" s="76">
        <f t="shared" si="4"/>
        <v>200.01600000000008</v>
      </c>
      <c r="G96" s="76">
        <f t="shared" si="5"/>
        <v>1033.4160000000002</v>
      </c>
      <c r="H96" s="75"/>
    </row>
    <row r="97" spans="1:8" ht="15.75">
      <c r="A97" s="77" t="s">
        <v>454</v>
      </c>
      <c r="B97" s="77" t="s">
        <v>455</v>
      </c>
      <c r="C97" s="11">
        <v>10</v>
      </c>
      <c r="D97" s="14">
        <v>10.23</v>
      </c>
      <c r="E97" s="15">
        <f t="shared" si="3"/>
        <v>102.30000000000001</v>
      </c>
      <c r="F97" s="76">
        <f t="shared" si="4"/>
        <v>24.552000000000007</v>
      </c>
      <c r="G97" s="76">
        <f t="shared" si="5"/>
        <v>126.85200000000002</v>
      </c>
      <c r="H97" s="75"/>
    </row>
    <row r="98" spans="1:8" ht="15.75">
      <c r="A98" s="77" t="s">
        <v>454</v>
      </c>
      <c r="B98" s="77" t="s">
        <v>455</v>
      </c>
      <c r="C98" s="11">
        <v>10</v>
      </c>
      <c r="D98" s="14">
        <v>13.35</v>
      </c>
      <c r="E98" s="15">
        <f t="shared" si="3"/>
        <v>133.5</v>
      </c>
      <c r="F98" s="76">
        <f t="shared" si="4"/>
        <v>32.039999999999992</v>
      </c>
      <c r="G98" s="76">
        <f t="shared" si="5"/>
        <v>165.54</v>
      </c>
      <c r="H98" s="75"/>
    </row>
    <row r="99" spans="1:8" ht="15.75">
      <c r="A99" s="77" t="s">
        <v>454</v>
      </c>
      <c r="B99" s="77" t="s">
        <v>455</v>
      </c>
      <c r="C99" s="11">
        <v>10</v>
      </c>
      <c r="D99" s="14">
        <v>27.46</v>
      </c>
      <c r="E99" s="15">
        <f t="shared" si="3"/>
        <v>274.60000000000002</v>
      </c>
      <c r="F99" s="76">
        <f t="shared" si="4"/>
        <v>65.903999999999996</v>
      </c>
      <c r="G99" s="76">
        <f t="shared" si="5"/>
        <v>340.50400000000002</v>
      </c>
      <c r="H99" s="75"/>
    </row>
    <row r="100" spans="1:8" ht="15.75">
      <c r="A100" s="77" t="s">
        <v>454</v>
      </c>
      <c r="B100" s="77" t="s">
        <v>455</v>
      </c>
      <c r="C100" s="11">
        <v>100</v>
      </c>
      <c r="D100" s="14">
        <v>0.84</v>
      </c>
      <c r="E100" s="15">
        <f t="shared" si="3"/>
        <v>84</v>
      </c>
      <c r="F100" s="76">
        <f t="shared" si="4"/>
        <v>20.159999999999997</v>
      </c>
      <c r="G100" s="76">
        <f t="shared" si="5"/>
        <v>104.16</v>
      </c>
      <c r="H100" s="75"/>
    </row>
    <row r="101" spans="1:8" ht="15.75">
      <c r="A101" s="77" t="s">
        <v>454</v>
      </c>
      <c r="B101" s="77" t="s">
        <v>455</v>
      </c>
      <c r="C101" s="11">
        <v>100</v>
      </c>
      <c r="D101" s="14">
        <v>0.54</v>
      </c>
      <c r="E101" s="15">
        <f t="shared" si="3"/>
        <v>54</v>
      </c>
      <c r="F101" s="76">
        <f t="shared" si="4"/>
        <v>12.959999999999994</v>
      </c>
      <c r="G101" s="76">
        <f t="shared" si="5"/>
        <v>66.959999999999994</v>
      </c>
      <c r="H101" s="75"/>
    </row>
    <row r="102" spans="1:8" ht="15.75">
      <c r="A102" s="77" t="s">
        <v>454</v>
      </c>
      <c r="B102" s="77" t="s">
        <v>455</v>
      </c>
      <c r="C102" s="11">
        <v>150</v>
      </c>
      <c r="D102" s="14">
        <v>0.56000000000000005</v>
      </c>
      <c r="E102" s="15">
        <f t="shared" si="3"/>
        <v>84.000000000000014</v>
      </c>
      <c r="F102" s="76">
        <f t="shared" si="4"/>
        <v>20.159999999999997</v>
      </c>
      <c r="G102" s="76">
        <f t="shared" si="5"/>
        <v>104.16000000000001</v>
      </c>
      <c r="H102" s="75"/>
    </row>
    <row r="103" spans="1:8" ht="15.75">
      <c r="A103" s="77" t="s">
        <v>454</v>
      </c>
      <c r="B103" s="77" t="s">
        <v>455</v>
      </c>
      <c r="C103" s="11">
        <v>10</v>
      </c>
      <c r="D103" s="14">
        <v>7.75</v>
      </c>
      <c r="E103" s="15">
        <f t="shared" si="3"/>
        <v>77.5</v>
      </c>
      <c r="F103" s="76">
        <f t="shared" si="4"/>
        <v>18.599999999999994</v>
      </c>
      <c r="G103" s="76">
        <f t="shared" si="5"/>
        <v>96.1</v>
      </c>
      <c r="H103" s="75"/>
    </row>
    <row r="104" spans="1:8" ht="15.75">
      <c r="A104" s="77" t="s">
        <v>454</v>
      </c>
      <c r="B104" s="77" t="s">
        <v>455</v>
      </c>
      <c r="C104" s="11">
        <v>5</v>
      </c>
      <c r="D104" s="14">
        <v>11.31</v>
      </c>
      <c r="E104" s="15">
        <f t="shared" si="3"/>
        <v>56.550000000000004</v>
      </c>
      <c r="F104" s="76">
        <f t="shared" si="4"/>
        <v>13.571999999999996</v>
      </c>
      <c r="G104" s="76">
        <f t="shared" si="5"/>
        <v>70.122</v>
      </c>
      <c r="H104" s="75"/>
    </row>
    <row r="105" spans="1:8" ht="15.75">
      <c r="A105" s="77" t="s">
        <v>454</v>
      </c>
      <c r="B105" s="77" t="s">
        <v>455</v>
      </c>
      <c r="C105" s="11">
        <v>5</v>
      </c>
      <c r="D105" s="14">
        <v>2.12</v>
      </c>
      <c r="E105" s="15">
        <f t="shared" si="3"/>
        <v>10.600000000000001</v>
      </c>
      <c r="F105" s="76">
        <f t="shared" si="4"/>
        <v>2.5440000000000005</v>
      </c>
      <c r="G105" s="76">
        <f t="shared" si="5"/>
        <v>13.144000000000002</v>
      </c>
      <c r="H105" s="75"/>
    </row>
    <row r="106" spans="1:8" ht="15.75">
      <c r="A106" s="77" t="s">
        <v>454</v>
      </c>
      <c r="B106" s="77" t="s">
        <v>455</v>
      </c>
      <c r="C106" s="11">
        <v>5</v>
      </c>
      <c r="D106" s="14">
        <v>3.18</v>
      </c>
      <c r="E106" s="15">
        <f t="shared" si="3"/>
        <v>15.9</v>
      </c>
      <c r="F106" s="76">
        <f t="shared" si="4"/>
        <v>3.8160000000000007</v>
      </c>
      <c r="G106" s="76">
        <f t="shared" si="5"/>
        <v>19.716000000000001</v>
      </c>
      <c r="H106" s="75"/>
    </row>
    <row r="107" spans="1:8" ht="15.75">
      <c r="A107" s="77" t="s">
        <v>454</v>
      </c>
      <c r="B107" s="77" t="s">
        <v>455</v>
      </c>
      <c r="C107" s="11">
        <v>20</v>
      </c>
      <c r="D107" s="14">
        <v>3.13</v>
      </c>
      <c r="E107" s="15">
        <f t="shared" si="3"/>
        <v>62.599999999999994</v>
      </c>
      <c r="F107" s="76">
        <f t="shared" si="4"/>
        <v>15.024000000000001</v>
      </c>
      <c r="G107" s="76">
        <f t="shared" si="5"/>
        <v>77.623999999999995</v>
      </c>
      <c r="H107" s="75"/>
    </row>
    <row r="108" spans="1:8" ht="15.75">
      <c r="A108" s="77" t="s">
        <v>454</v>
      </c>
      <c r="B108" s="77" t="s">
        <v>455</v>
      </c>
      <c r="C108" s="11">
        <v>30</v>
      </c>
      <c r="D108" s="14">
        <v>26.59</v>
      </c>
      <c r="E108" s="15">
        <f t="shared" si="3"/>
        <v>797.7</v>
      </c>
      <c r="F108" s="76">
        <f t="shared" si="4"/>
        <v>191.44799999999998</v>
      </c>
      <c r="G108" s="76">
        <f t="shared" si="5"/>
        <v>989.14800000000002</v>
      </c>
      <c r="H108" s="75"/>
    </row>
    <row r="109" spans="1:8" ht="15.75">
      <c r="A109" s="77" t="s">
        <v>454</v>
      </c>
      <c r="B109" s="77" t="s">
        <v>455</v>
      </c>
      <c r="C109" s="11">
        <v>150</v>
      </c>
      <c r="D109" s="14">
        <v>52</v>
      </c>
      <c r="E109" s="15">
        <f t="shared" si="3"/>
        <v>7800</v>
      </c>
      <c r="F109" s="76">
        <f t="shared" si="4"/>
        <v>1872</v>
      </c>
      <c r="G109" s="76">
        <f t="shared" si="5"/>
        <v>9672</v>
      </c>
      <c r="H109" s="75"/>
    </row>
    <row r="110" spans="1:8" ht="15.75">
      <c r="A110" s="77" t="s">
        <v>454</v>
      </c>
      <c r="B110" s="77" t="s">
        <v>455</v>
      </c>
      <c r="C110" s="11">
        <v>100</v>
      </c>
      <c r="D110" s="14">
        <v>70</v>
      </c>
      <c r="E110" s="15">
        <f t="shared" si="3"/>
        <v>7000</v>
      </c>
      <c r="F110" s="76">
        <f t="shared" si="4"/>
        <v>1680</v>
      </c>
      <c r="G110" s="76">
        <f t="shared" si="5"/>
        <v>8680</v>
      </c>
      <c r="H110" s="75"/>
    </row>
    <row r="111" spans="1:8" ht="15.75">
      <c r="A111" s="77" t="s">
        <v>454</v>
      </c>
      <c r="B111" s="77" t="s">
        <v>455</v>
      </c>
      <c r="C111" s="11">
        <v>50</v>
      </c>
      <c r="D111" s="14">
        <v>1.91</v>
      </c>
      <c r="E111" s="15">
        <f t="shared" si="3"/>
        <v>95.5</v>
      </c>
      <c r="F111" s="76">
        <f t="shared" si="4"/>
        <v>22.92</v>
      </c>
      <c r="G111" s="76">
        <f t="shared" si="5"/>
        <v>118.42</v>
      </c>
      <c r="H111" s="75"/>
    </row>
    <row r="112" spans="1:8" ht="15.75">
      <c r="A112" s="77" t="s">
        <v>454</v>
      </c>
      <c r="B112" s="77" t="s">
        <v>455</v>
      </c>
      <c r="C112" s="11">
        <v>100</v>
      </c>
      <c r="D112" s="14">
        <v>1.63</v>
      </c>
      <c r="E112" s="15">
        <f t="shared" si="3"/>
        <v>163</v>
      </c>
      <c r="F112" s="76">
        <f t="shared" si="4"/>
        <v>39.120000000000005</v>
      </c>
      <c r="G112" s="76">
        <f t="shared" si="5"/>
        <v>202.12</v>
      </c>
      <c r="H112" s="75"/>
    </row>
    <row r="113" spans="1:8" ht="15.75">
      <c r="A113" s="77" t="s">
        <v>454</v>
      </c>
      <c r="B113" s="77" t="s">
        <v>455</v>
      </c>
      <c r="C113" s="11">
        <v>100</v>
      </c>
      <c r="D113" s="14">
        <v>3.49</v>
      </c>
      <c r="E113" s="15">
        <f t="shared" si="3"/>
        <v>349</v>
      </c>
      <c r="F113" s="76">
        <f t="shared" si="4"/>
        <v>83.759999999999991</v>
      </c>
      <c r="G113" s="76">
        <f t="shared" si="5"/>
        <v>432.76</v>
      </c>
      <c r="H113" s="75"/>
    </row>
    <row r="114" spans="1:8" ht="15.75">
      <c r="A114" s="77" t="s">
        <v>454</v>
      </c>
      <c r="B114" s="77" t="s">
        <v>455</v>
      </c>
      <c r="C114" s="11">
        <v>100</v>
      </c>
      <c r="D114" s="14">
        <v>12.4</v>
      </c>
      <c r="E114" s="15">
        <f t="shared" si="3"/>
        <v>1240</v>
      </c>
      <c r="F114" s="76">
        <f t="shared" si="4"/>
        <v>297.59999999999991</v>
      </c>
      <c r="G114" s="76">
        <f t="shared" si="5"/>
        <v>1537.6</v>
      </c>
      <c r="H114" s="75"/>
    </row>
    <row r="115" spans="1:8" ht="38.25">
      <c r="A115" s="78"/>
      <c r="B115" s="78"/>
      <c r="C115" s="78"/>
      <c r="D115" s="77" t="s">
        <v>456</v>
      </c>
      <c r="E115" s="79">
        <f>SUM(E3:E114)</f>
        <v>59782.930000000008</v>
      </c>
      <c r="F115" s="79">
        <f>SUM(F3:F114)</f>
        <v>14347.903200000002</v>
      </c>
      <c r="G115" s="79">
        <f>SUM(G3:G114)</f>
        <v>74130.833199999994</v>
      </c>
      <c r="H115" s="75"/>
    </row>
    <row r="118" spans="1:8">
      <c r="E118" s="72"/>
      <c r="F118" s="72"/>
      <c r="G118" s="72"/>
    </row>
  </sheetData>
  <mergeCells count="6">
    <mergeCell ref="G1:G2"/>
    <mergeCell ref="F1:F2"/>
    <mergeCell ref="B1:B2"/>
    <mergeCell ref="C1:C2"/>
    <mergeCell ref="D1:D2"/>
    <mergeCell ref="E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ΠΡΟΥΠΟΛΟΓΙΣΜΟΣ</vt:lpstr>
      <vt:lpstr>ΤΙΜΟΛΟΓΙΟ</vt:lpstr>
      <vt:lpstr>ΤΕΚΜΗΡΙΩΜΕΝΟ</vt:lpstr>
      <vt:lpstr>ΠΡΟΥΠΟΛΟΓΙΣΜΟΣ!Print_Titles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Theodoros Tsolis</dc:creator>
  <cp:lastModifiedBy>Lena Mamalinga</cp:lastModifiedBy>
  <cp:lastPrinted>2018-12-14T09:17:57Z</cp:lastPrinted>
  <dcterms:created xsi:type="dcterms:W3CDTF">2018-09-25T05:58:20Z</dcterms:created>
  <dcterms:modified xsi:type="dcterms:W3CDTF">2018-12-14T13:40:06Z</dcterms:modified>
</cp:coreProperties>
</file>